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megan/Desktop/CLIENTS/1_PAST CLIENTS/CHART/"/>
    </mc:Choice>
  </mc:AlternateContent>
  <xr:revisionPtr revIDLastSave="0" documentId="13_ncr:1_{64335F4C-2CEC-394A-9613-0BCF7262987C}" xr6:coauthVersionLast="47" xr6:coauthVersionMax="47" xr10:uidLastSave="{00000000-0000-0000-0000-000000000000}"/>
  <bookViews>
    <workbookView xWindow="0" yWindow="600" windowWidth="51200" windowHeight="26400" activeTab="1" xr2:uid="{00000000-000D-0000-FFFF-FFFF00000000}"/>
  </bookViews>
  <sheets>
    <sheet name="Lists" sheetId="1" r:id="rId1"/>
    <sheet name="Project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E23" i="2"/>
  <c r="G23" i="2"/>
  <c r="I23" i="2"/>
  <c r="C24" i="2"/>
  <c r="E24" i="2"/>
  <c r="G24" i="2"/>
  <c r="I24" i="2"/>
  <c r="J24" i="2"/>
  <c r="K24" i="2" s="1"/>
  <c r="C25" i="2"/>
  <c r="E25" i="2"/>
  <c r="G25" i="2"/>
  <c r="I25" i="2"/>
  <c r="C26" i="2"/>
  <c r="E26" i="2"/>
  <c r="G26" i="2"/>
  <c r="I26" i="2"/>
  <c r="J26" i="2"/>
  <c r="K26" i="2" s="1"/>
  <c r="C27" i="2"/>
  <c r="E27" i="2"/>
  <c r="G27" i="2"/>
  <c r="I27" i="2"/>
  <c r="J27" i="2" s="1"/>
  <c r="K27" i="2" s="1"/>
  <c r="C28" i="2"/>
  <c r="E28" i="2"/>
  <c r="G28" i="2"/>
  <c r="I28" i="2"/>
  <c r="J28" i="2"/>
  <c r="C29" i="2"/>
  <c r="E29" i="2"/>
  <c r="G29" i="2"/>
  <c r="I29" i="2"/>
  <c r="C30" i="2"/>
  <c r="E30" i="2"/>
  <c r="G30" i="2"/>
  <c r="I30" i="2"/>
  <c r="J30" i="2" s="1"/>
  <c r="C31" i="2"/>
  <c r="E31" i="2"/>
  <c r="G31" i="2"/>
  <c r="I31" i="2"/>
  <c r="C32" i="2"/>
  <c r="E32" i="2"/>
  <c r="G32" i="2"/>
  <c r="I32" i="2"/>
  <c r="C33" i="2"/>
  <c r="E33" i="2"/>
  <c r="G33" i="2"/>
  <c r="I33" i="2"/>
  <c r="C34" i="2"/>
  <c r="E34" i="2"/>
  <c r="G34" i="2"/>
  <c r="I34" i="2"/>
  <c r="C35" i="2"/>
  <c r="E35" i="2"/>
  <c r="G35" i="2"/>
  <c r="I35" i="2"/>
  <c r="C36" i="2"/>
  <c r="E36" i="2"/>
  <c r="G36" i="2"/>
  <c r="I36" i="2"/>
  <c r="C37" i="2"/>
  <c r="E37" i="2"/>
  <c r="G37" i="2"/>
  <c r="I37" i="2"/>
  <c r="C38" i="2"/>
  <c r="E38" i="2"/>
  <c r="G38" i="2"/>
  <c r="I38" i="2"/>
  <c r="J38" i="2"/>
  <c r="C39" i="2"/>
  <c r="E39" i="2"/>
  <c r="G39" i="2"/>
  <c r="I39" i="2"/>
  <c r="J39" i="2"/>
  <c r="K39" i="2" s="1"/>
  <c r="C40" i="2"/>
  <c r="E40" i="2"/>
  <c r="G40" i="2"/>
  <c r="I40" i="2"/>
  <c r="J40" i="2"/>
  <c r="C41" i="2"/>
  <c r="E41" i="2"/>
  <c r="G41" i="2"/>
  <c r="I41" i="2"/>
  <c r="J41" i="2"/>
  <c r="C42" i="2"/>
  <c r="E42" i="2"/>
  <c r="G42" i="2"/>
  <c r="I42" i="2"/>
  <c r="J42" i="2" s="1"/>
  <c r="C43" i="2"/>
  <c r="E43" i="2"/>
  <c r="G43" i="2"/>
  <c r="I43" i="2"/>
  <c r="J43" i="2"/>
  <c r="K43" i="2" s="1"/>
  <c r="C44" i="2"/>
  <c r="E44" i="2"/>
  <c r="G44" i="2"/>
  <c r="I44" i="2"/>
  <c r="J44" i="2"/>
  <c r="K44" i="2" s="1"/>
  <c r="C45" i="2"/>
  <c r="E45" i="2"/>
  <c r="G45" i="2"/>
  <c r="I45" i="2"/>
  <c r="J45" i="2"/>
  <c r="K45" i="2" s="1"/>
  <c r="C46" i="2"/>
  <c r="E46" i="2"/>
  <c r="G46" i="2"/>
  <c r="I46" i="2"/>
  <c r="J46" i="2"/>
  <c r="C47" i="2"/>
  <c r="E47" i="2"/>
  <c r="G47" i="2"/>
  <c r="I47" i="2"/>
  <c r="J47" i="2"/>
  <c r="C48" i="2"/>
  <c r="E48" i="2"/>
  <c r="G48" i="2"/>
  <c r="I48" i="2"/>
  <c r="C49" i="2"/>
  <c r="E49" i="2"/>
  <c r="G49" i="2"/>
  <c r="I49" i="2"/>
  <c r="J49" i="2" s="1"/>
  <c r="C50" i="2"/>
  <c r="E50" i="2"/>
  <c r="G50" i="2"/>
  <c r="I50" i="2"/>
  <c r="J50" i="2" s="1"/>
  <c r="K50" i="2" s="1"/>
  <c r="C51" i="2"/>
  <c r="E51" i="2"/>
  <c r="G51" i="2"/>
  <c r="I51" i="2"/>
  <c r="C52" i="2"/>
  <c r="E52" i="2"/>
  <c r="G52" i="2"/>
  <c r="I52" i="2"/>
  <c r="J52" i="2"/>
  <c r="C53" i="2"/>
  <c r="E53" i="2"/>
  <c r="G53" i="2"/>
  <c r="I53" i="2"/>
  <c r="J53" i="2"/>
  <c r="C54" i="2"/>
  <c r="E54" i="2"/>
  <c r="G54" i="2"/>
  <c r="I54" i="2"/>
  <c r="C55" i="2"/>
  <c r="E55" i="2"/>
  <c r="G55" i="2"/>
  <c r="I55" i="2"/>
  <c r="J55" i="2" s="1"/>
  <c r="K55" i="2" s="1"/>
  <c r="C56" i="2"/>
  <c r="E56" i="2"/>
  <c r="G56" i="2"/>
  <c r="I56" i="2"/>
  <c r="J56" i="2"/>
  <c r="K56" i="2" s="1"/>
  <c r="C57" i="2"/>
  <c r="E57" i="2"/>
  <c r="G57" i="2"/>
  <c r="I57" i="2"/>
  <c r="J57" i="2" s="1"/>
  <c r="K57" i="2" s="1"/>
  <c r="C58" i="2"/>
  <c r="E58" i="2"/>
  <c r="G58" i="2"/>
  <c r="I58" i="2"/>
  <c r="J58" i="2" s="1"/>
  <c r="K58" i="2" s="1"/>
  <c r="C59" i="2"/>
  <c r="E59" i="2"/>
  <c r="G59" i="2"/>
  <c r="I59" i="2"/>
  <c r="C60" i="2"/>
  <c r="E60" i="2"/>
  <c r="G60" i="2"/>
  <c r="I60" i="2"/>
  <c r="J60" i="2" s="1"/>
  <c r="K60" i="2" s="1"/>
  <c r="C61" i="2"/>
  <c r="E61" i="2"/>
  <c r="G61" i="2"/>
  <c r="I61" i="2"/>
  <c r="C62" i="2"/>
  <c r="E62" i="2"/>
  <c r="G62" i="2"/>
  <c r="I62" i="2"/>
  <c r="C63" i="2"/>
  <c r="E63" i="2"/>
  <c r="G63" i="2"/>
  <c r="I63" i="2"/>
  <c r="C64" i="2"/>
  <c r="E64" i="2"/>
  <c r="G64" i="2"/>
  <c r="I64" i="2"/>
  <c r="C65" i="2"/>
  <c r="E65" i="2"/>
  <c r="G65" i="2"/>
  <c r="I65" i="2"/>
  <c r="J65" i="2" s="1"/>
  <c r="C66" i="2"/>
  <c r="E66" i="2"/>
  <c r="G66" i="2"/>
  <c r="I66" i="2"/>
  <c r="C67" i="2"/>
  <c r="E67" i="2"/>
  <c r="G67" i="2"/>
  <c r="I67" i="2"/>
  <c r="J67" i="2" s="1"/>
  <c r="C68" i="2"/>
  <c r="E68" i="2"/>
  <c r="G68" i="2"/>
  <c r="I68" i="2"/>
  <c r="C69" i="2"/>
  <c r="E69" i="2"/>
  <c r="G69" i="2"/>
  <c r="I69" i="2"/>
  <c r="J69" i="2" s="1"/>
  <c r="K69" i="2" s="1"/>
  <c r="C70" i="2"/>
  <c r="E70" i="2"/>
  <c r="G70" i="2"/>
  <c r="I70" i="2"/>
  <c r="J70" i="2"/>
  <c r="K70" i="2" s="1"/>
  <c r="C71" i="2"/>
  <c r="E71" i="2"/>
  <c r="G71" i="2"/>
  <c r="I71" i="2"/>
  <c r="J71" i="2"/>
  <c r="K71" i="2" s="1"/>
  <c r="C72" i="2"/>
  <c r="E72" i="2"/>
  <c r="G72" i="2"/>
  <c r="I72" i="2"/>
  <c r="J72" i="2"/>
  <c r="K72" i="2" s="1"/>
  <c r="C73" i="2"/>
  <c r="E73" i="2"/>
  <c r="G73" i="2"/>
  <c r="I73" i="2"/>
  <c r="J73" i="2" s="1"/>
  <c r="K73" i="2" s="1"/>
  <c r="C74" i="2"/>
  <c r="E74" i="2"/>
  <c r="G74" i="2"/>
  <c r="I74" i="2"/>
  <c r="C75" i="2"/>
  <c r="E75" i="2"/>
  <c r="G75" i="2"/>
  <c r="I75" i="2"/>
  <c r="J75" i="2" s="1"/>
  <c r="K75" i="2" s="1"/>
  <c r="C76" i="2"/>
  <c r="E76" i="2"/>
  <c r="G76" i="2"/>
  <c r="I76" i="2"/>
  <c r="J76" i="2"/>
  <c r="C77" i="2"/>
  <c r="E77" i="2"/>
  <c r="G77" i="2"/>
  <c r="I77" i="2"/>
  <c r="C78" i="2"/>
  <c r="E78" i="2"/>
  <c r="G78" i="2"/>
  <c r="I78" i="2"/>
  <c r="C79" i="2"/>
  <c r="E79" i="2"/>
  <c r="G79" i="2"/>
  <c r="I79" i="2"/>
  <c r="C80" i="2"/>
  <c r="E80" i="2"/>
  <c r="G80" i="2"/>
  <c r="I80" i="2"/>
  <c r="C81" i="2"/>
  <c r="E81" i="2"/>
  <c r="G81" i="2"/>
  <c r="I81" i="2"/>
  <c r="J81" i="2" s="1"/>
  <c r="C82" i="2"/>
  <c r="E82" i="2"/>
  <c r="G82" i="2"/>
  <c r="I82" i="2"/>
  <c r="C83" i="2"/>
  <c r="E83" i="2"/>
  <c r="G83" i="2"/>
  <c r="I83" i="2"/>
  <c r="C84" i="2"/>
  <c r="E84" i="2"/>
  <c r="G84" i="2"/>
  <c r="I84" i="2"/>
  <c r="J84" i="2" s="1"/>
  <c r="K84" i="2" s="1"/>
  <c r="C85" i="2"/>
  <c r="E85" i="2"/>
  <c r="G85" i="2"/>
  <c r="I85" i="2"/>
  <c r="J85" i="2" s="1"/>
  <c r="K85" i="2" s="1"/>
  <c r="C86" i="2"/>
  <c r="E86" i="2"/>
  <c r="G86" i="2"/>
  <c r="I86" i="2"/>
  <c r="C87" i="2"/>
  <c r="J87" i="2" s="1"/>
  <c r="K87" i="2" s="1"/>
  <c r="E87" i="2"/>
  <c r="G87" i="2"/>
  <c r="I87" i="2"/>
  <c r="C88" i="2"/>
  <c r="E88" i="2"/>
  <c r="G88" i="2"/>
  <c r="I88" i="2"/>
  <c r="J88" i="2" s="1"/>
  <c r="K88" i="2" s="1"/>
  <c r="C89" i="2"/>
  <c r="E89" i="2"/>
  <c r="G89" i="2"/>
  <c r="I89" i="2"/>
  <c r="J89" i="2"/>
  <c r="K89" i="2" s="1"/>
  <c r="C90" i="2"/>
  <c r="E90" i="2"/>
  <c r="G90" i="2"/>
  <c r="I90" i="2"/>
  <c r="J90" i="2"/>
  <c r="K90" i="2" s="1"/>
  <c r="C91" i="2"/>
  <c r="E91" i="2"/>
  <c r="G91" i="2"/>
  <c r="I91" i="2"/>
  <c r="C92" i="2"/>
  <c r="E92" i="2"/>
  <c r="G92" i="2"/>
  <c r="I92" i="2"/>
  <c r="C93" i="2"/>
  <c r="E93" i="2"/>
  <c r="G93" i="2"/>
  <c r="I93" i="2"/>
  <c r="J93" i="2"/>
  <c r="K93" i="2" s="1"/>
  <c r="C94" i="2"/>
  <c r="E94" i="2"/>
  <c r="G94" i="2"/>
  <c r="I94" i="2"/>
  <c r="C95" i="2"/>
  <c r="E95" i="2"/>
  <c r="G95" i="2"/>
  <c r="I95" i="2"/>
  <c r="C96" i="2"/>
  <c r="E96" i="2"/>
  <c r="G96" i="2"/>
  <c r="I96" i="2"/>
  <c r="J96" i="2" s="1"/>
  <c r="K96" i="2" s="1"/>
  <c r="C97" i="2"/>
  <c r="E97" i="2"/>
  <c r="G97" i="2"/>
  <c r="I97" i="2"/>
  <c r="C98" i="2"/>
  <c r="E98" i="2"/>
  <c r="G98" i="2"/>
  <c r="I98" i="2"/>
  <c r="C99" i="2"/>
  <c r="E99" i="2"/>
  <c r="G99" i="2"/>
  <c r="I99" i="2"/>
  <c r="C100" i="2"/>
  <c r="E100" i="2"/>
  <c r="G100" i="2"/>
  <c r="I100" i="2"/>
  <c r="J100" i="2" s="1"/>
  <c r="K100" i="2" s="1"/>
  <c r="C7" i="2"/>
  <c r="E7" i="2"/>
  <c r="G7" i="2"/>
  <c r="I7" i="2"/>
  <c r="J7" i="2"/>
  <c r="C8" i="2"/>
  <c r="E8" i="2"/>
  <c r="G8" i="2"/>
  <c r="I8" i="2"/>
  <c r="C9" i="2"/>
  <c r="E9" i="2"/>
  <c r="G9" i="2"/>
  <c r="I9" i="2"/>
  <c r="J9" i="2" s="1"/>
  <c r="C10" i="2"/>
  <c r="E10" i="2"/>
  <c r="G10" i="2"/>
  <c r="I10" i="2"/>
  <c r="C11" i="2"/>
  <c r="E11" i="2"/>
  <c r="G11" i="2"/>
  <c r="I11" i="2"/>
  <c r="C12" i="2"/>
  <c r="E12" i="2"/>
  <c r="G12" i="2"/>
  <c r="I12" i="2"/>
  <c r="J12" i="2"/>
  <c r="K12" i="2" s="1"/>
  <c r="C13" i="2"/>
  <c r="E13" i="2"/>
  <c r="G13" i="2"/>
  <c r="I13" i="2"/>
  <c r="C14" i="2"/>
  <c r="E14" i="2"/>
  <c r="G14" i="2"/>
  <c r="I14" i="2"/>
  <c r="C15" i="2"/>
  <c r="E15" i="2"/>
  <c r="G15" i="2"/>
  <c r="J15" i="2" s="1"/>
  <c r="K15" i="2" s="1"/>
  <c r="I15" i="2"/>
  <c r="C16" i="2"/>
  <c r="E16" i="2"/>
  <c r="G16" i="2"/>
  <c r="I16" i="2"/>
  <c r="J16" i="2"/>
  <c r="K16" i="2" s="1"/>
  <c r="C17" i="2"/>
  <c r="E17" i="2"/>
  <c r="G17" i="2"/>
  <c r="I17" i="2"/>
  <c r="C18" i="2"/>
  <c r="E18" i="2"/>
  <c r="G18" i="2"/>
  <c r="I18" i="2"/>
  <c r="C19" i="2"/>
  <c r="E19" i="2"/>
  <c r="G19" i="2"/>
  <c r="I19" i="2"/>
  <c r="C20" i="2"/>
  <c r="E20" i="2"/>
  <c r="G20" i="2"/>
  <c r="I20" i="2"/>
  <c r="C21" i="2"/>
  <c r="E21" i="2"/>
  <c r="G21" i="2"/>
  <c r="I21" i="2"/>
  <c r="J21" i="2" s="1"/>
  <c r="K21" i="2" s="1"/>
  <c r="C22" i="2"/>
  <c r="E22" i="2"/>
  <c r="G22" i="2"/>
  <c r="I22" i="2"/>
  <c r="I6" i="2"/>
  <c r="G6" i="2"/>
  <c r="E6" i="2"/>
  <c r="C6" i="2"/>
  <c r="J59" i="2" l="1"/>
  <c r="K59" i="2" s="1"/>
  <c r="J54" i="2"/>
  <c r="K54" i="2" s="1"/>
  <c r="J61" i="2"/>
  <c r="K61" i="2" s="1"/>
  <c r="J62" i="2"/>
  <c r="J68" i="2"/>
  <c r="J11" i="2"/>
  <c r="K11" i="2" s="1"/>
  <c r="J95" i="2"/>
  <c r="K95" i="2" s="1"/>
  <c r="J97" i="2"/>
  <c r="K97" i="2" s="1"/>
  <c r="J48" i="2"/>
  <c r="J63" i="2"/>
  <c r="J98" i="2"/>
  <c r="K98" i="2" s="1"/>
  <c r="J10" i="2"/>
  <c r="K10" i="2" s="1"/>
  <c r="J17" i="2"/>
  <c r="K17" i="2" s="1"/>
  <c r="J99" i="2"/>
  <c r="J77" i="2"/>
  <c r="K77" i="2" s="1"/>
  <c r="J83" i="2"/>
  <c r="J86" i="2"/>
  <c r="J91" i="2"/>
  <c r="K91" i="2" s="1"/>
  <c r="J25" i="2"/>
  <c r="K25" i="2" s="1"/>
  <c r="J33" i="2"/>
  <c r="K33" i="2" s="1"/>
  <c r="J36" i="2"/>
  <c r="K36" i="2" s="1"/>
  <c r="J13" i="2"/>
  <c r="K13" i="2" s="1"/>
  <c r="J20" i="2"/>
  <c r="K20" i="2" s="1"/>
  <c r="J64" i="2"/>
  <c r="J74" i="2"/>
  <c r="K74" i="2" s="1"/>
  <c r="J78" i="2"/>
  <c r="K78" i="2" s="1"/>
  <c r="J79" i="2"/>
  <c r="K79" i="2" s="1"/>
  <c r="J82" i="2"/>
  <c r="K82" i="2" s="1"/>
  <c r="J92" i="2"/>
  <c r="K92" i="2" s="1"/>
  <c r="J23" i="2"/>
  <c r="K23" i="2" s="1"/>
  <c r="J35" i="2"/>
  <c r="K35" i="2" s="1"/>
  <c r="J29" i="2"/>
  <c r="J31" i="2"/>
  <c r="J32" i="2"/>
  <c r="J34" i="2"/>
  <c r="K34" i="2" s="1"/>
  <c r="J80" i="2"/>
  <c r="K80" i="2" s="1"/>
  <c r="J37" i="2"/>
  <c r="J51" i="2"/>
  <c r="K51" i="2" s="1"/>
  <c r="J66" i="2"/>
  <c r="J94" i="2"/>
  <c r="K94" i="2" s="1"/>
  <c r="J8" i="2"/>
  <c r="K8" i="2" s="1"/>
  <c r="J14" i="2"/>
  <c r="K14" i="2" s="1"/>
  <c r="J19" i="2"/>
  <c r="K19" i="2" s="1"/>
  <c r="J22" i="2"/>
  <c r="K22" i="2" s="1"/>
  <c r="K28" i="2"/>
  <c r="K29" i="2"/>
  <c r="K30" i="2"/>
  <c r="K42" i="2"/>
  <c r="J18" i="2"/>
  <c r="K18" i="2" s="1"/>
  <c r="K31" i="2"/>
  <c r="K32" i="2"/>
  <c r="K46" i="2"/>
  <c r="K76" i="2"/>
  <c r="K81" i="2"/>
  <c r="K86" i="2"/>
  <c r="K47" i="2"/>
  <c r="K48" i="2"/>
  <c r="K83" i="2"/>
  <c r="K99" i="2"/>
  <c r="K37" i="2"/>
  <c r="K38" i="2"/>
  <c r="K40" i="2"/>
  <c r="K41" i="2"/>
  <c r="K49" i="2"/>
  <c r="K52" i="2"/>
  <c r="K53" i="2"/>
  <c r="K62" i="2"/>
  <c r="K63" i="2"/>
  <c r="K64" i="2"/>
  <c r="K65" i="2"/>
  <c r="K66" i="2"/>
  <c r="K67" i="2"/>
  <c r="K68" i="2"/>
  <c r="K9" i="2"/>
  <c r="K7" i="2"/>
  <c r="J6" i="2"/>
  <c r="K6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<sst xmlns="http://schemas.openxmlformats.org/spreadsheetml/2006/main" count="66" uniqueCount="62">
  <si>
    <t>Impact</t>
  </si>
  <si>
    <t>Impact Points</t>
  </si>
  <si>
    <t>Urgency</t>
  </si>
  <si>
    <t>Urgency Points</t>
  </si>
  <si>
    <t>Resourcing</t>
  </si>
  <si>
    <t>Resourcing Points</t>
  </si>
  <si>
    <t>Visibility</t>
  </si>
  <si>
    <t>Visibility Points</t>
  </si>
  <si>
    <t>Minimal impact</t>
  </si>
  <si>
    <t>Can easily wait</t>
  </si>
  <si>
    <t>Any team member</t>
  </si>
  <si>
    <t>Not noticeable</t>
  </si>
  <si>
    <t>Moderate impact</t>
  </si>
  <si>
    <t>Nice-to-have</t>
  </si>
  <si>
    <t>Could go either way</t>
  </si>
  <si>
    <t>Somewhat noticeable</t>
  </si>
  <si>
    <t>Major impact</t>
  </si>
  <si>
    <t>Must happen this year</t>
  </si>
  <si>
    <t>Very noticeable</t>
  </si>
  <si>
    <t>Impact Pts</t>
  </si>
  <si>
    <t>Urgency Pts</t>
  </si>
  <si>
    <t>Resourcing Pts</t>
  </si>
  <si>
    <t>Visibility Pts</t>
  </si>
  <si>
    <t>Total Score</t>
  </si>
  <si>
    <t>PROJECT NAME</t>
  </si>
  <si>
    <t>Does this project need to happen in 2026 (due to launches, dependencies, or leadership expectations)?</t>
  </si>
  <si>
    <t>If this project doesn't launch, will guests notice?</t>
  </si>
  <si>
    <t>Priority Determination</t>
  </si>
  <si>
    <t>Jan</t>
  </si>
  <si>
    <t>Feb</t>
  </si>
  <si>
    <t>Mar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</si>
  <si>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</si>
  <si>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</si>
  <si>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</si>
  <si>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</si>
  <si>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</si>
  <si>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</si>
  <si>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</si>
  <si>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</si>
  <si>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</si>
  <si>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Will this project significantly improve guest experience, business outcomes, or leadership/board priorities?</t>
  </si>
  <si>
    <t>Q1</t>
  </si>
  <si>
    <t>Q2</t>
  </si>
  <si>
    <t>Q3</t>
  </si>
  <si>
    <t>Q4</t>
  </si>
  <si>
    <t>Does this project require outside expertise (vs. internal team)?</t>
  </si>
  <si>
    <r>
      <t xml:space="preserve">RESPONSIBLE
</t>
    </r>
    <r>
      <rPr>
        <sz val="11"/>
        <color theme="0"/>
        <rFont val="Montserrat Regular"/>
      </rPr>
      <t>The person is doing the work</t>
    </r>
  </si>
  <si>
    <r>
      <t xml:space="preserve">ACCOUNTABLE
</t>
    </r>
    <r>
      <rPr>
        <sz val="11"/>
        <color theme="0"/>
        <rFont val="Montserrat Regular"/>
      </rPr>
      <t>The person answers for the outcome</t>
    </r>
  </si>
  <si>
    <r>
      <t xml:space="preserve">SUPPORTING
</t>
    </r>
    <r>
      <rPr>
        <sz val="11"/>
        <color theme="0"/>
        <rFont val="Montserrat Regular"/>
      </rPr>
      <t>The person helps do the work</t>
    </r>
  </si>
  <si>
    <r>
      <t xml:space="preserve">CONSULTED
</t>
    </r>
    <r>
      <rPr>
        <sz val="11"/>
        <color theme="0"/>
        <rFont val="Montserrat Regular"/>
      </rPr>
      <t>This person provides input</t>
    </r>
  </si>
  <si>
    <r>
      <t xml:space="preserve">INFORMED
</t>
    </r>
    <r>
      <rPr>
        <sz val="11"/>
        <color theme="0"/>
        <rFont val="Montserrat Regular"/>
      </rPr>
      <t>This person is kept in the loop</t>
    </r>
  </si>
  <si>
    <t>Needs external help</t>
  </si>
  <si>
    <t>Jim</t>
  </si>
  <si>
    <t>Dwight</t>
  </si>
  <si>
    <t>Michael</t>
  </si>
  <si>
    <t>Angela</t>
  </si>
  <si>
    <t>Stanley</t>
  </si>
  <si>
    <t>WHAT IS MY TEAM WORKING ON?</t>
  </si>
  <si>
    <t>HOW IMPORTANT IS IT?</t>
  </si>
  <si>
    <t>WHO IS WORKING ON IT?</t>
  </si>
  <si>
    <t>WHEN IS IT DUE?</t>
  </si>
  <si>
    <t>Example: Fire Drill Readiness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</si>
</sst>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Montserrat Regular"/>
    </font>
    <font>
      <b/>
      <sz val="11"/>
      <color theme="0"/>
      <name val="Montserrat Regular"/>
    </font>
    <font>
      <sz val="11"/>
      <color theme="0"/>
      <name val="Montserrat Regular"/>
    </font>
    <font>
      <b/>
      <sz val="11"/>
      <color theme="1"/>
      <name val="Montserrat Regular"/>
    </font>
    <font>
      <u/>
      <sz val="11"/>
      <color theme="10"/>
      <name val="Calibri"/>
      <family val="2"/>
      <scheme val="minor"/>
    </font>
    <font>
      <b/>
      <sz val="15"/>
      <color rgb="FF1D4985"/>
      <name val="Montserrat Regular"/>
    </font>
    <font>
      <b/>
      <sz val="11"/>
      <color rgb="FF1D4985"/>
      <name val="Montserrat Regula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4985"/>
        <bgColor rgb="FFFFD966"/>
      </patternFill>
    </fill>
    <fill>
      <patternFill patternType="solid">
        <fgColor rgb="FFEFEFF2"/>
        <bgColor indexed="64"/>
      </patternFill>
    </fill>
    <fill>
      <patternFill patternType="solid">
        <fgColor rgb="FF1D4985"/>
        <bgColor indexed="64"/>
      </patternFill>
    </fill>
    <fill>
      <patternFill patternType="solid">
        <fgColor rgb="FF1D4985"/>
        <bgColor rgb="FF9BC2E6"/>
      </patternFill>
    </fill>
    <fill>
      <patternFill patternType="solid">
        <fgColor rgb="FF1D4985"/>
        <bgColor rgb="FFA9D08E"/>
      </patternFill>
    </fill>
    <fill>
      <patternFill patternType="solid">
        <fgColor rgb="FFD1DCE9"/>
        <bgColor indexed="64"/>
      </patternFill>
    </fill>
    <fill>
      <patternFill patternType="solid">
        <fgColor rgb="FF97B9E7"/>
        <bgColor indexed="64"/>
      </patternFill>
    </fill>
    <fill>
      <patternFill patternType="solid">
        <fgColor rgb="FFCEDC21"/>
        <bgColor indexed="64"/>
      </patternFill>
    </fill>
  </fills>
  <borders count="7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4" borderId="0" xfId="0" applyFont="1" applyFill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5" fillId="5" borderId="0" xfId="1" applyFill="1" applyBorder="1" applyAlignment="1">
      <alignment vertical="center"/>
    </xf>
    <xf numFmtId="0" fontId="6" fillId="5" borderId="0" xfId="0" applyFont="1" applyFill="1" applyAlignment="1">
      <alignment vertical="center" wrapText="1"/>
    </xf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2" fillId="7" borderId="1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left"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1" fillId="2" borderId="3" xfId="0" applyFont="1" applyFill="1" applyBorder="1"/>
    <xf numFmtId="0" fontId="2" fillId="7" borderId="0" xfId="0" applyFont="1" applyFill="1" applyAlignment="1">
      <alignment horizontal="center" vertical="top" textRotation="90" wrapText="1"/>
    </xf>
    <xf numFmtId="0" fontId="1" fillId="6" borderId="0" xfId="0" applyFont="1" applyFill="1" applyAlignment="1">
      <alignment horizontal="center"/>
    </xf>
    <xf numFmtId="0" fontId="5" fillId="10" borderId="0" xfId="1" applyFill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7" fillId="11" borderId="3" xfId="1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1" fillId="6" borderId="3" xfId="0" applyFont="1" applyFill="1" applyBorder="1"/>
    <xf numFmtId="0" fontId="4" fillId="10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FFA7"/>
        </patternFill>
      </fill>
    </dxf>
  </dxfs>
  <tableStyles count="0" defaultTableStyle="TableStyleMedium9" defaultPivotStyle="PivotStyleLight16"/>
  <colors>
    <mruColors>
      <color rgb="FF97B9E7"/>
      <color rgb="FF1D4985"/>
      <color rgb="FFCEDC21"/>
      <color rgb="FFD1DCE9"/>
      <color rgb="FFFFFFA7"/>
      <color rgb="FFEFE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mlearningconsultan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workbookViewId="0">
      <selection sqref="A1:XFD1048576"/>
    </sheetView>
  </sheetViews>
  <sheetFormatPr baseColWidth="10" defaultColWidth="8.83203125" defaultRowHeight="15"/>
  <cols>
    <col min="1" max="1" width="17" bestFit="1" customWidth="1"/>
    <col min="2" max="2" width="15" bestFit="1" customWidth="1"/>
    <col min="4" max="4" width="21.1640625" bestFit="1" customWidth="1"/>
    <col min="5" max="5" width="16.5" bestFit="1" customWidth="1"/>
    <col min="7" max="7" width="19.6640625" bestFit="1" customWidth="1"/>
    <col min="8" max="8" width="19.1640625" bestFit="1" customWidth="1"/>
    <col min="10" max="10" width="21.5" bestFit="1" customWidth="1"/>
    <col min="11" max="11" width="16" bestFit="1" customWidth="1"/>
  </cols>
  <sheetData>
    <row r="1" spans="1:11">
      <c r="A1" s="4" t="s">
        <v>0</v>
      </c>
      <c r="B1" s="4" t="s">
        <v>1</v>
      </c>
      <c r="C1" s="1"/>
      <c r="D1" s="4" t="s">
        <v>2</v>
      </c>
      <c r="E1" s="4" t="s">
        <v>3</v>
      </c>
      <c r="F1" s="1"/>
      <c r="G1" s="4" t="s">
        <v>4</v>
      </c>
      <c r="H1" s="4" t="s">
        <v>5</v>
      </c>
      <c r="I1" s="1"/>
      <c r="J1" s="4" t="s">
        <v>6</v>
      </c>
      <c r="K1" s="4" t="s">
        <v>7</v>
      </c>
    </row>
    <row r="2" spans="1:11">
      <c r="A2" s="1" t="s">
        <v>8</v>
      </c>
      <c r="B2" s="1">
        <v>0</v>
      </c>
      <c r="C2" s="1"/>
      <c r="D2" s="1" t="s">
        <v>9</v>
      </c>
      <c r="E2" s="1">
        <v>0</v>
      </c>
      <c r="F2" s="1"/>
      <c r="G2" s="1" t="s">
        <v>10</v>
      </c>
      <c r="H2" s="1">
        <v>0</v>
      </c>
      <c r="I2" s="1"/>
      <c r="J2" s="1" t="s">
        <v>11</v>
      </c>
      <c r="K2" s="1">
        <v>0</v>
      </c>
    </row>
    <row r="3" spans="1:11">
      <c r="A3" s="1" t="s">
        <v>12</v>
      </c>
      <c r="B3" s="1">
        <v>1</v>
      </c>
      <c r="C3" s="1"/>
      <c r="D3" s="1" t="s">
        <v>13</v>
      </c>
      <c r="E3" s="1">
        <v>1</v>
      </c>
      <c r="F3" s="1"/>
      <c r="G3" s="1" t="s">
        <v>14</v>
      </c>
      <c r="H3" s="1">
        <v>1</v>
      </c>
      <c r="I3" s="1"/>
      <c r="J3" s="1" t="s">
        <v>15</v>
      </c>
      <c r="K3" s="1">
        <v>1</v>
      </c>
    </row>
    <row r="4" spans="1:11">
      <c r="A4" s="1" t="s">
        <v>16</v>
      </c>
      <c r="B4" s="1">
        <v>2</v>
      </c>
      <c r="C4" s="1"/>
      <c r="D4" s="1" t="s">
        <v>17</v>
      </c>
      <c r="E4" s="1">
        <v>2</v>
      </c>
      <c r="F4" s="1"/>
      <c r="G4" s="1" t="s">
        <v>51</v>
      </c>
      <c r="H4" s="1">
        <v>2</v>
      </c>
      <c r="I4" s="1"/>
      <c r="J4" s="1" t="s">
        <v>18</v>
      </c>
      <c r="K4" s="1">
        <v>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1"/>
  <sheetViews>
    <sheetView tabSelected="1" zoomScale="92" zoomScaleNormal="92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AJ56" sqref="AJ56"/>
    </sheetView>
  </sheetViews>
  <sheetFormatPr baseColWidth="10" defaultColWidth="8.83203125" defaultRowHeight="15"/>
  <cols>
    <col min="1" max="1" width="62.5" style="1" customWidth="1"/>
    <col min="2" max="2" width="28.1640625" style="1" customWidth="1"/>
    <col min="3" max="3" width="12" style="2" customWidth="1"/>
    <col min="4" max="4" width="30.5" style="1" customWidth="1"/>
    <col min="5" max="5" width="13.33203125" style="2" bestFit="1" customWidth="1"/>
    <col min="6" max="6" width="31.83203125" style="1" customWidth="1"/>
    <col min="7" max="7" width="16" style="2" bestFit="1" customWidth="1"/>
    <col min="8" max="8" width="30.5" style="1" customWidth="1"/>
    <col min="9" max="9" width="13" style="2" bestFit="1" customWidth="1"/>
    <col min="10" max="10" width="12" style="1" customWidth="1"/>
    <col min="11" max="11" width="20.6640625" style="1" bestFit="1" customWidth="1"/>
    <col min="12" max="12" width="2" style="1" customWidth="1"/>
    <col min="13" max="17" width="26.6640625" style="1" customWidth="1"/>
    <col min="18" max="18" width="1.83203125" style="1" customWidth="1"/>
    <col min="19" max="16384" width="8.83203125" style="1"/>
  </cols>
  <sheetData>
    <row r="1" spans="1:31" ht="203" customHeight="1">
      <c r="A1" s="26" t="e" vm="1">
        <v>#VALUE!</v>
      </c>
      <c r="B1" s="7"/>
      <c r="C1" s="6"/>
      <c r="D1" s="5"/>
      <c r="E1" s="6"/>
      <c r="F1" s="5"/>
      <c r="G1" s="6"/>
      <c r="H1" s="5"/>
      <c r="I1" s="6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3" customHeight="1">
      <c r="A2" s="8"/>
      <c r="B2" s="7"/>
      <c r="C2" s="6"/>
      <c r="D2" s="5"/>
      <c r="E2" s="6"/>
      <c r="F2" s="5"/>
      <c r="G2" s="6"/>
      <c r="H2" s="5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7" customHeight="1">
      <c r="A3" s="27" t="s">
        <v>57</v>
      </c>
      <c r="B3" s="28" t="s">
        <v>58</v>
      </c>
      <c r="C3" s="28"/>
      <c r="D3" s="28"/>
      <c r="E3" s="28"/>
      <c r="F3" s="28"/>
      <c r="G3" s="28"/>
      <c r="H3" s="28"/>
      <c r="I3" s="28"/>
      <c r="J3" s="28"/>
      <c r="K3" s="28"/>
      <c r="L3" s="30"/>
      <c r="M3" s="29" t="s">
        <v>59</v>
      </c>
      <c r="N3" s="29"/>
      <c r="O3" s="29"/>
      <c r="P3" s="29"/>
      <c r="Q3" s="29"/>
      <c r="R3" s="30"/>
      <c r="S3" s="29" t="s">
        <v>60</v>
      </c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34"/>
    </row>
    <row r="4" spans="1:31">
      <c r="A4" s="9"/>
      <c r="B4" s="9"/>
      <c r="C4" s="10"/>
      <c r="D4" s="9"/>
      <c r="E4" s="10"/>
      <c r="F4" s="9"/>
      <c r="G4" s="10"/>
      <c r="H4" s="9"/>
      <c r="I4" s="10"/>
      <c r="J4" s="9"/>
      <c r="K4" s="9"/>
      <c r="L4" s="9"/>
      <c r="M4" s="9"/>
      <c r="N4" s="9"/>
      <c r="O4" s="9"/>
      <c r="P4" s="9"/>
      <c r="Q4" s="9"/>
      <c r="R4" s="9"/>
      <c r="S4" s="32" t="s">
        <v>41</v>
      </c>
      <c r="T4" s="32"/>
      <c r="U4" s="32"/>
      <c r="V4" s="32" t="s">
        <v>42</v>
      </c>
      <c r="W4" s="32"/>
      <c r="X4" s="32"/>
      <c r="Y4" s="32" t="s">
        <v>43</v>
      </c>
      <c r="Z4" s="32"/>
      <c r="AA4" s="32"/>
      <c r="AB4" s="32" t="s">
        <v>44</v>
      </c>
      <c r="AC4" s="32"/>
      <c r="AD4" s="33"/>
      <c r="AE4" s="35">
        <v>2027</v>
      </c>
    </row>
    <row r="5" spans="1:31" ht="96">
      <c r="A5" s="14" t="s">
        <v>24</v>
      </c>
      <c r="B5" s="15" t="s">
        <v>40</v>
      </c>
      <c r="C5" s="14" t="s">
        <v>19</v>
      </c>
      <c r="D5" s="15" t="s">
        <v>25</v>
      </c>
      <c r="E5" s="14" t="s">
        <v>20</v>
      </c>
      <c r="F5" s="15" t="s">
        <v>45</v>
      </c>
      <c r="G5" s="14" t="s">
        <v>21</v>
      </c>
      <c r="H5" s="15" t="s">
        <v>26</v>
      </c>
      <c r="I5" s="14" t="s">
        <v>22</v>
      </c>
      <c r="J5" s="14" t="s">
        <v>23</v>
      </c>
      <c r="K5" s="11" t="s">
        <v>27</v>
      </c>
      <c r="L5" s="24"/>
      <c r="M5" s="12" t="s">
        <v>46</v>
      </c>
      <c r="N5" s="12" t="s">
        <v>47</v>
      </c>
      <c r="O5" s="12" t="s">
        <v>48</v>
      </c>
      <c r="P5" s="12" t="s">
        <v>49</v>
      </c>
      <c r="Q5" s="12" t="s">
        <v>50</v>
      </c>
      <c r="R5" s="25"/>
      <c r="S5" s="13" t="s">
        <v>28</v>
      </c>
      <c r="T5" s="13" t="s">
        <v>29</v>
      </c>
      <c r="U5" s="13" t="s">
        <v>30</v>
      </c>
      <c r="V5" s="13" t="s">
        <v>31</v>
      </c>
      <c r="W5" s="13" t="s">
        <v>32</v>
      </c>
      <c r="X5" s="13" t="s">
        <v>33</v>
      </c>
      <c r="Y5" s="13" t="s">
        <v>34</v>
      </c>
      <c r="Z5" s="13" t="s">
        <v>35</v>
      </c>
      <c r="AA5" s="13" t="s">
        <v>36</v>
      </c>
      <c r="AB5" s="13" t="s">
        <v>37</v>
      </c>
      <c r="AC5" s="13" t="s">
        <v>38</v>
      </c>
      <c r="AD5" s="13" t="s">
        <v>39</v>
      </c>
      <c r="AE5" s="36"/>
    </row>
    <row r="6" spans="1:31">
      <c r="A6" s="31" t="s">
        <v>61</v>
      </c>
      <c r="B6" s="16" t="s">
        <v>8</v>
      </c>
      <c r="C6" s="17">
        <f>IFERROR(VLOOKUP(B6,Lists!$A$2:$B$4,2,FALSE),"")</f>
        <v>0</v>
      </c>
      <c r="D6" s="16" t="s">
        <v>17</v>
      </c>
      <c r="E6" s="17">
        <f>IFERROR(VLOOKUP(D6,Lists!$D$2:$E$4,2,FALSE),"")</f>
        <v>2</v>
      </c>
      <c r="F6" s="16" t="s">
        <v>10</v>
      </c>
      <c r="G6" s="17">
        <f>IFERROR(VLOOKUP(F6,Lists!$G$2:$H$4,2,FALSE),"")</f>
        <v>0</v>
      </c>
      <c r="H6" s="16" t="s">
        <v>11</v>
      </c>
      <c r="I6" s="17">
        <f>IFERROR(VLOOKUP(H6,Lists!$J$2:$K$4,2,FALSE),"")</f>
        <v>0</v>
      </c>
      <c r="J6" s="17">
        <f t="shared" ref="J6" si="0">SUM(C6,E6,G6,I6)</f>
        <v>2</v>
      </c>
      <c r="K6" s="2" t="str">
        <f>IF(J6&gt;=6,"Red",IF(J6&lt;=2,"Green","Yellow"))</f>
        <v>Green</v>
      </c>
      <c r="L6" s="24"/>
      <c r="M6" s="20" t="s">
        <v>53</v>
      </c>
      <c r="N6" s="20" t="s">
        <v>54</v>
      </c>
      <c r="O6" s="20" t="s">
        <v>55</v>
      </c>
      <c r="P6" s="20" t="s">
        <v>52</v>
      </c>
      <c r="Q6" s="20" t="s">
        <v>56</v>
      </c>
      <c r="R6" s="25"/>
      <c r="S6" s="16"/>
      <c r="T6" s="16"/>
      <c r="U6" s="16"/>
      <c r="V6" s="22"/>
      <c r="W6" s="22"/>
      <c r="X6" s="22"/>
      <c r="Y6" s="16"/>
      <c r="Z6" s="23"/>
      <c r="AA6" s="23"/>
      <c r="AB6" s="22"/>
      <c r="AC6" s="22"/>
      <c r="AD6" s="22"/>
      <c r="AE6" s="16"/>
    </row>
    <row r="7" spans="1:31">
      <c r="A7" s="31"/>
      <c r="B7" s="18"/>
      <c r="C7" s="19" t="str">
        <f>IFERROR(VLOOKUP(B7,Lists!$A$2:$B$4,2,FALSE),"")</f>
        <v/>
      </c>
      <c r="D7" s="18"/>
      <c r="E7" s="19" t="str">
        <f>IFERROR(VLOOKUP(D7,Lists!$D$2:$E$4,2,FALSE),"")</f>
        <v/>
      </c>
      <c r="F7" s="18"/>
      <c r="G7" s="19" t="str">
        <f>IFERROR(VLOOKUP(F7,Lists!$G$2:$H$4,2,FALSE),"")</f>
        <v/>
      </c>
      <c r="H7" s="18"/>
      <c r="I7" s="19" t="str">
        <f>IFERROR(VLOOKUP(H7,Lists!$J$2:$K$4,2,FALSE),"")</f>
        <v/>
      </c>
      <c r="J7" s="19">
        <f t="shared" ref="J7:J22" si="1">SUM(C7,E7,G7,I7)</f>
        <v>0</v>
      </c>
      <c r="K7" s="2" t="str">
        <f>IF(J7&gt;=6,"Red",IF(J7&lt;=2,"Green","Yellow"))</f>
        <v>Green</v>
      </c>
      <c r="L7" s="24"/>
      <c r="M7" s="21"/>
      <c r="N7" s="21"/>
      <c r="O7" s="21"/>
      <c r="P7" s="21"/>
      <c r="Q7" s="21"/>
      <c r="R7" s="25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1">
      <c r="A8" s="31"/>
      <c r="B8" s="16"/>
      <c r="C8" s="17" t="str">
        <f>IFERROR(VLOOKUP(B8,Lists!$A$2:$B$4,2,FALSE),"")</f>
        <v/>
      </c>
      <c r="D8" s="16"/>
      <c r="E8" s="17" t="str">
        <f>IFERROR(VLOOKUP(D8,Lists!$D$2:$E$4,2,FALSE),"")</f>
        <v/>
      </c>
      <c r="F8" s="16"/>
      <c r="G8" s="17" t="str">
        <f>IFERROR(VLOOKUP(F8,Lists!$G$2:$H$4,2,FALSE),"")</f>
        <v/>
      </c>
      <c r="H8" s="16"/>
      <c r="I8" s="17" t="str">
        <f>IFERROR(VLOOKUP(H8,Lists!$J$2:$K$4,2,FALSE),"")</f>
        <v/>
      </c>
      <c r="J8" s="17">
        <f t="shared" si="1"/>
        <v>0</v>
      </c>
      <c r="K8" s="2" t="str">
        <f>IF(J8&gt;=6,"Red",IF(J8&lt;=2,"Green","Yellow"))</f>
        <v>Green</v>
      </c>
      <c r="L8" s="24"/>
      <c r="M8" s="20"/>
      <c r="N8" s="20"/>
      <c r="O8" s="20"/>
      <c r="P8" s="20"/>
      <c r="Q8" s="20"/>
      <c r="R8" s="25"/>
      <c r="S8" s="16"/>
      <c r="T8" s="16"/>
      <c r="U8" s="16"/>
      <c r="V8" s="22"/>
      <c r="W8" s="22"/>
      <c r="X8" s="22"/>
      <c r="Y8" s="16"/>
      <c r="Z8" s="16"/>
      <c r="AA8" s="16"/>
      <c r="AB8" s="22"/>
      <c r="AC8" s="22"/>
      <c r="AD8" s="22"/>
      <c r="AE8" s="16"/>
    </row>
    <row r="9" spans="1:31">
      <c r="A9" s="31"/>
      <c r="B9" s="18"/>
      <c r="C9" s="19" t="str">
        <f>IFERROR(VLOOKUP(B9,Lists!$A$2:$B$4,2,FALSE),"")</f>
        <v/>
      </c>
      <c r="D9" s="18"/>
      <c r="E9" s="19" t="str">
        <f>IFERROR(VLOOKUP(D9,Lists!$D$2:$E$4,2,FALSE),"")</f>
        <v/>
      </c>
      <c r="F9" s="18"/>
      <c r="G9" s="19" t="str">
        <f>IFERROR(VLOOKUP(F9,Lists!$G$2:$H$4,2,FALSE),"")</f>
        <v/>
      </c>
      <c r="H9" s="18"/>
      <c r="I9" s="19" t="str">
        <f>IFERROR(VLOOKUP(H9,Lists!$J$2:$K$4,2,FALSE),"")</f>
        <v/>
      </c>
      <c r="J9" s="19">
        <f t="shared" si="1"/>
        <v>0</v>
      </c>
      <c r="K9" s="2" t="str">
        <f>IF(J9&gt;=6,"Red",IF(J9&lt;=2,"Green","Yellow"))</f>
        <v>Green</v>
      </c>
      <c r="L9" s="24"/>
      <c r="M9" s="21"/>
      <c r="N9" s="21"/>
      <c r="O9" s="21"/>
      <c r="P9" s="21"/>
      <c r="Q9" s="21"/>
      <c r="R9" s="25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>
      <c r="A10" s="31"/>
      <c r="B10" s="16"/>
      <c r="C10" s="17" t="str">
        <f>IFERROR(VLOOKUP(B10,Lists!$A$2:$B$4,2,FALSE),"")</f>
        <v/>
      </c>
      <c r="D10" s="16"/>
      <c r="E10" s="17" t="str">
        <f>IFERROR(VLOOKUP(D10,Lists!$D$2:$E$4,2,FALSE),"")</f>
        <v/>
      </c>
      <c r="F10" s="16"/>
      <c r="G10" s="17" t="str">
        <f>IFERROR(VLOOKUP(F10,Lists!$G$2:$H$4,2,FALSE),"")</f>
        <v/>
      </c>
      <c r="H10" s="16"/>
      <c r="I10" s="17" t="str">
        <f>IFERROR(VLOOKUP(H10,Lists!$J$2:$K$4,2,FALSE),"")</f>
        <v/>
      </c>
      <c r="J10" s="17">
        <f t="shared" si="1"/>
        <v>0</v>
      </c>
      <c r="K10" s="2" t="str">
        <f>IF(J10&gt;=6,"Red",IF(J10&lt;=2,"Green","Yellow"))</f>
        <v>Green</v>
      </c>
      <c r="L10" s="24"/>
      <c r="M10" s="20"/>
      <c r="N10" s="20"/>
      <c r="O10" s="20"/>
      <c r="P10" s="20"/>
      <c r="Q10" s="20"/>
      <c r="R10" s="25"/>
      <c r="S10" s="16"/>
      <c r="T10" s="16"/>
      <c r="U10" s="16"/>
      <c r="V10" s="22"/>
      <c r="W10" s="22"/>
      <c r="X10" s="22"/>
      <c r="Y10" s="16"/>
      <c r="Z10" s="16"/>
      <c r="AA10" s="16"/>
      <c r="AB10" s="22"/>
      <c r="AC10" s="22"/>
      <c r="AD10" s="22"/>
      <c r="AE10" s="16"/>
    </row>
    <row r="11" spans="1:31">
      <c r="A11" s="31"/>
      <c r="B11" s="18"/>
      <c r="C11" s="19" t="str">
        <f>IFERROR(VLOOKUP(B11,Lists!$A$2:$B$4,2,FALSE),"")</f>
        <v/>
      </c>
      <c r="D11" s="18"/>
      <c r="E11" s="19" t="str">
        <f>IFERROR(VLOOKUP(D11,Lists!$D$2:$E$4,2,FALSE),"")</f>
        <v/>
      </c>
      <c r="F11" s="18"/>
      <c r="G11" s="19" t="str">
        <f>IFERROR(VLOOKUP(F11,Lists!$G$2:$H$4,2,FALSE),"")</f>
        <v/>
      </c>
      <c r="H11" s="18"/>
      <c r="I11" s="19" t="str">
        <f>IFERROR(VLOOKUP(H11,Lists!$J$2:$K$4,2,FALSE),"")</f>
        <v/>
      </c>
      <c r="J11" s="19">
        <f t="shared" si="1"/>
        <v>0</v>
      </c>
      <c r="K11" s="2" t="str">
        <f t="shared" ref="K11:K36" si="2">IF(J11&gt;=6,"Red",IF(J11&lt;=2,"Green","Yellow"))</f>
        <v>Green</v>
      </c>
      <c r="L11" s="24"/>
      <c r="M11" s="21"/>
      <c r="N11" s="21"/>
      <c r="O11" s="21"/>
      <c r="P11" s="21"/>
      <c r="Q11" s="21"/>
      <c r="R11" s="25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>
      <c r="A12" s="31"/>
      <c r="B12" s="16"/>
      <c r="C12" s="17" t="str">
        <f>IFERROR(VLOOKUP(B12,Lists!$A$2:$B$4,2,FALSE),"")</f>
        <v/>
      </c>
      <c r="D12" s="16"/>
      <c r="E12" s="17" t="str">
        <f>IFERROR(VLOOKUP(D12,Lists!$D$2:$E$4,2,FALSE),"")</f>
        <v/>
      </c>
      <c r="F12" s="16"/>
      <c r="G12" s="17" t="str">
        <f>IFERROR(VLOOKUP(F12,Lists!$G$2:$H$4,2,FALSE),"")</f>
        <v/>
      </c>
      <c r="H12" s="16"/>
      <c r="I12" s="17" t="str">
        <f>IFERROR(VLOOKUP(H12,Lists!$J$2:$K$4,2,FALSE),"")</f>
        <v/>
      </c>
      <c r="J12" s="17">
        <f t="shared" si="1"/>
        <v>0</v>
      </c>
      <c r="K12" s="2" t="str">
        <f t="shared" si="2"/>
        <v>Green</v>
      </c>
      <c r="L12" s="24"/>
      <c r="M12" s="20"/>
      <c r="N12" s="20"/>
      <c r="O12" s="20"/>
      <c r="P12" s="20"/>
      <c r="Q12" s="20"/>
      <c r="R12" s="25"/>
      <c r="S12" s="16"/>
      <c r="T12" s="16"/>
      <c r="U12" s="16"/>
      <c r="V12" s="22"/>
      <c r="W12" s="22"/>
      <c r="X12" s="22"/>
      <c r="Y12" s="16"/>
      <c r="Z12" s="16"/>
      <c r="AA12" s="16"/>
      <c r="AB12" s="22"/>
      <c r="AC12" s="22"/>
      <c r="AD12" s="22"/>
      <c r="AE12" s="16"/>
    </row>
    <row r="13" spans="1:31">
      <c r="A13" s="31"/>
      <c r="B13" s="18"/>
      <c r="C13" s="19" t="str">
        <f>IFERROR(VLOOKUP(B13,Lists!$A$2:$B$4,2,FALSE),"")</f>
        <v/>
      </c>
      <c r="D13" s="18"/>
      <c r="E13" s="19" t="str">
        <f>IFERROR(VLOOKUP(D13,Lists!$D$2:$E$4,2,FALSE),"")</f>
        <v/>
      </c>
      <c r="F13" s="18"/>
      <c r="G13" s="19" t="str">
        <f>IFERROR(VLOOKUP(F13,Lists!$G$2:$H$4,2,FALSE),"")</f>
        <v/>
      </c>
      <c r="H13" s="18"/>
      <c r="I13" s="19" t="str">
        <f>IFERROR(VLOOKUP(H13,Lists!$J$2:$K$4,2,FALSE),"")</f>
        <v/>
      </c>
      <c r="J13" s="19">
        <f t="shared" si="1"/>
        <v>0</v>
      </c>
      <c r="K13" s="2" t="str">
        <f t="shared" si="2"/>
        <v>Green</v>
      </c>
      <c r="L13" s="24"/>
      <c r="M13" s="21"/>
      <c r="N13" s="21"/>
      <c r="O13" s="21"/>
      <c r="P13" s="21"/>
      <c r="Q13" s="21"/>
      <c r="R13" s="25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>
      <c r="A14" s="31"/>
      <c r="B14" s="16"/>
      <c r="C14" s="17" t="str">
        <f>IFERROR(VLOOKUP(B14,Lists!$A$2:$B$4,2,FALSE),"")</f>
        <v/>
      </c>
      <c r="D14" s="16"/>
      <c r="E14" s="17" t="str">
        <f>IFERROR(VLOOKUP(D14,Lists!$D$2:$E$4,2,FALSE),"")</f>
        <v/>
      </c>
      <c r="F14" s="16"/>
      <c r="G14" s="17" t="str">
        <f>IFERROR(VLOOKUP(F14,Lists!$G$2:$H$4,2,FALSE),"")</f>
        <v/>
      </c>
      <c r="H14" s="16"/>
      <c r="I14" s="17" t="str">
        <f>IFERROR(VLOOKUP(H14,Lists!$J$2:$K$4,2,FALSE),"")</f>
        <v/>
      </c>
      <c r="J14" s="17">
        <f t="shared" si="1"/>
        <v>0</v>
      </c>
      <c r="K14" s="2" t="str">
        <f t="shared" si="2"/>
        <v>Green</v>
      </c>
      <c r="L14" s="24"/>
      <c r="M14" s="20"/>
      <c r="N14" s="20"/>
      <c r="O14" s="20"/>
      <c r="P14" s="20"/>
      <c r="Q14" s="20"/>
      <c r="R14" s="25"/>
      <c r="S14" s="16"/>
      <c r="T14" s="16"/>
      <c r="U14" s="16"/>
      <c r="V14" s="22"/>
      <c r="W14" s="22"/>
      <c r="X14" s="22"/>
      <c r="Y14" s="16"/>
      <c r="Z14" s="16"/>
      <c r="AA14" s="16"/>
      <c r="AB14" s="22"/>
      <c r="AC14" s="22"/>
      <c r="AD14" s="22"/>
      <c r="AE14" s="16"/>
    </row>
    <row r="15" spans="1:31">
      <c r="A15" s="31"/>
      <c r="B15" s="18"/>
      <c r="C15" s="19" t="str">
        <f>IFERROR(VLOOKUP(B15,Lists!$A$2:$B$4,2,FALSE),"")</f>
        <v/>
      </c>
      <c r="D15" s="18"/>
      <c r="E15" s="19" t="str">
        <f>IFERROR(VLOOKUP(D15,Lists!$D$2:$E$4,2,FALSE),"")</f>
        <v/>
      </c>
      <c r="F15" s="18"/>
      <c r="G15" s="19" t="str">
        <f>IFERROR(VLOOKUP(F15,Lists!$G$2:$H$4,2,FALSE),"")</f>
        <v/>
      </c>
      <c r="H15" s="18"/>
      <c r="I15" s="19" t="str">
        <f>IFERROR(VLOOKUP(H15,Lists!$J$2:$K$4,2,FALSE),"")</f>
        <v/>
      </c>
      <c r="J15" s="19">
        <f t="shared" si="1"/>
        <v>0</v>
      </c>
      <c r="K15" s="2" t="str">
        <f t="shared" si="2"/>
        <v>Green</v>
      </c>
      <c r="L15" s="24"/>
      <c r="M15" s="21"/>
      <c r="N15" s="21"/>
      <c r="O15" s="21"/>
      <c r="P15" s="21"/>
      <c r="Q15" s="21"/>
      <c r="R15" s="25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>
      <c r="A16" s="31"/>
      <c r="B16" s="16"/>
      <c r="C16" s="17" t="str">
        <f>IFERROR(VLOOKUP(B16,Lists!$A$2:$B$4,2,FALSE),"")</f>
        <v/>
      </c>
      <c r="D16" s="16"/>
      <c r="E16" s="17" t="str">
        <f>IFERROR(VLOOKUP(D16,Lists!$D$2:$E$4,2,FALSE),"")</f>
        <v/>
      </c>
      <c r="F16" s="16"/>
      <c r="G16" s="17" t="str">
        <f>IFERROR(VLOOKUP(F16,Lists!$G$2:$H$4,2,FALSE),"")</f>
        <v/>
      </c>
      <c r="H16" s="16"/>
      <c r="I16" s="17" t="str">
        <f>IFERROR(VLOOKUP(H16,Lists!$J$2:$K$4,2,FALSE),"")</f>
        <v/>
      </c>
      <c r="J16" s="17">
        <f t="shared" si="1"/>
        <v>0</v>
      </c>
      <c r="K16" s="2" t="str">
        <f t="shared" si="2"/>
        <v>Green</v>
      </c>
      <c r="L16" s="24"/>
      <c r="M16" s="20"/>
      <c r="N16" s="20"/>
      <c r="O16" s="20"/>
      <c r="P16" s="20"/>
      <c r="Q16" s="20"/>
      <c r="R16" s="25"/>
      <c r="S16" s="16"/>
      <c r="T16" s="16"/>
      <c r="U16" s="16"/>
      <c r="V16" s="22"/>
      <c r="W16" s="22"/>
      <c r="X16" s="22"/>
      <c r="Y16" s="16"/>
      <c r="Z16" s="16"/>
      <c r="AA16" s="16"/>
      <c r="AB16" s="22"/>
      <c r="AC16" s="22"/>
      <c r="AD16" s="22"/>
      <c r="AE16" s="16"/>
    </row>
    <row r="17" spans="1:31">
      <c r="A17" s="31"/>
      <c r="B17" s="18"/>
      <c r="C17" s="19" t="str">
        <f>IFERROR(VLOOKUP(B17,Lists!$A$2:$B$4,2,FALSE),"")</f>
        <v/>
      </c>
      <c r="D17" s="18"/>
      <c r="E17" s="19" t="str">
        <f>IFERROR(VLOOKUP(D17,Lists!$D$2:$E$4,2,FALSE),"")</f>
        <v/>
      </c>
      <c r="F17" s="18"/>
      <c r="G17" s="19" t="str">
        <f>IFERROR(VLOOKUP(F17,Lists!$G$2:$H$4,2,FALSE),"")</f>
        <v/>
      </c>
      <c r="H17" s="18"/>
      <c r="I17" s="19" t="str">
        <f>IFERROR(VLOOKUP(H17,Lists!$J$2:$K$4,2,FALSE),"")</f>
        <v/>
      </c>
      <c r="J17" s="19">
        <f t="shared" si="1"/>
        <v>0</v>
      </c>
      <c r="K17" s="2" t="str">
        <f t="shared" si="2"/>
        <v>Green</v>
      </c>
      <c r="L17" s="24"/>
      <c r="M17" s="21"/>
      <c r="N17" s="21"/>
      <c r="O17" s="21"/>
      <c r="P17" s="21"/>
      <c r="Q17" s="21"/>
      <c r="R17" s="25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>
      <c r="A18" s="31"/>
      <c r="B18" s="16"/>
      <c r="C18" s="17" t="str">
        <f>IFERROR(VLOOKUP(B18,Lists!$A$2:$B$4,2,FALSE),"")</f>
        <v/>
      </c>
      <c r="D18" s="16"/>
      <c r="E18" s="17" t="str">
        <f>IFERROR(VLOOKUP(D18,Lists!$D$2:$E$4,2,FALSE),"")</f>
        <v/>
      </c>
      <c r="F18" s="16"/>
      <c r="G18" s="17" t="str">
        <f>IFERROR(VLOOKUP(F18,Lists!$G$2:$H$4,2,FALSE),"")</f>
        <v/>
      </c>
      <c r="H18" s="16"/>
      <c r="I18" s="17" t="str">
        <f>IFERROR(VLOOKUP(H18,Lists!$J$2:$K$4,2,FALSE),"")</f>
        <v/>
      </c>
      <c r="J18" s="17">
        <f t="shared" si="1"/>
        <v>0</v>
      </c>
      <c r="K18" s="2" t="str">
        <f t="shared" si="2"/>
        <v>Green</v>
      </c>
      <c r="L18" s="24"/>
      <c r="M18" s="20"/>
      <c r="N18" s="20"/>
      <c r="O18" s="20"/>
      <c r="P18" s="20"/>
      <c r="Q18" s="20"/>
      <c r="R18" s="25"/>
      <c r="S18" s="16"/>
      <c r="T18" s="16"/>
      <c r="U18" s="16"/>
      <c r="V18" s="22"/>
      <c r="W18" s="22"/>
      <c r="X18" s="22"/>
      <c r="Y18" s="16"/>
      <c r="Z18" s="16"/>
      <c r="AA18" s="16"/>
      <c r="AB18" s="22"/>
      <c r="AC18" s="22"/>
      <c r="AD18" s="22"/>
      <c r="AE18" s="16"/>
    </row>
    <row r="19" spans="1:31">
      <c r="A19" s="31"/>
      <c r="B19" s="18"/>
      <c r="C19" s="19" t="str">
        <f>IFERROR(VLOOKUP(B19,Lists!$A$2:$B$4,2,FALSE),"")</f>
        <v/>
      </c>
      <c r="D19" s="18"/>
      <c r="E19" s="19" t="str">
        <f>IFERROR(VLOOKUP(D19,Lists!$D$2:$E$4,2,FALSE),"")</f>
        <v/>
      </c>
      <c r="F19" s="18"/>
      <c r="G19" s="19" t="str">
        <f>IFERROR(VLOOKUP(F19,Lists!$G$2:$H$4,2,FALSE),"")</f>
        <v/>
      </c>
      <c r="H19" s="18"/>
      <c r="I19" s="19" t="str">
        <f>IFERROR(VLOOKUP(H19,Lists!$J$2:$K$4,2,FALSE),"")</f>
        <v/>
      </c>
      <c r="J19" s="19">
        <f t="shared" si="1"/>
        <v>0</v>
      </c>
      <c r="K19" s="2" t="str">
        <f t="shared" si="2"/>
        <v>Green</v>
      </c>
      <c r="L19" s="24"/>
      <c r="M19" s="21"/>
      <c r="N19" s="21"/>
      <c r="O19" s="21"/>
      <c r="P19" s="21"/>
      <c r="Q19" s="21"/>
      <c r="R19" s="25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>
      <c r="A20" s="31"/>
      <c r="B20" s="16"/>
      <c r="C20" s="17" t="str">
        <f>IFERROR(VLOOKUP(B20,Lists!$A$2:$B$4,2,FALSE),"")</f>
        <v/>
      </c>
      <c r="D20" s="16"/>
      <c r="E20" s="17" t="str">
        <f>IFERROR(VLOOKUP(D20,Lists!$D$2:$E$4,2,FALSE),"")</f>
        <v/>
      </c>
      <c r="F20" s="16"/>
      <c r="G20" s="17" t="str">
        <f>IFERROR(VLOOKUP(F20,Lists!$G$2:$H$4,2,FALSE),"")</f>
        <v/>
      </c>
      <c r="H20" s="16"/>
      <c r="I20" s="17" t="str">
        <f>IFERROR(VLOOKUP(H20,Lists!$J$2:$K$4,2,FALSE),"")</f>
        <v/>
      </c>
      <c r="J20" s="17">
        <f t="shared" si="1"/>
        <v>0</v>
      </c>
      <c r="K20" s="2" t="str">
        <f t="shared" si="2"/>
        <v>Green</v>
      </c>
      <c r="L20" s="24"/>
      <c r="M20" s="20"/>
      <c r="N20" s="20"/>
      <c r="O20" s="20"/>
      <c r="P20" s="20"/>
      <c r="Q20" s="20"/>
      <c r="R20" s="25"/>
      <c r="S20" s="16"/>
      <c r="T20" s="16"/>
      <c r="U20" s="16"/>
      <c r="V20" s="22"/>
      <c r="W20" s="22"/>
      <c r="X20" s="22"/>
      <c r="Y20" s="16"/>
      <c r="Z20" s="16"/>
      <c r="AA20" s="16"/>
      <c r="AB20" s="22"/>
      <c r="AC20" s="22"/>
      <c r="AD20" s="22"/>
      <c r="AE20" s="16"/>
    </row>
    <row r="21" spans="1:31">
      <c r="A21" s="31"/>
      <c r="B21" s="18"/>
      <c r="C21" s="19" t="str">
        <f>IFERROR(VLOOKUP(B21,Lists!$A$2:$B$4,2,FALSE),"")</f>
        <v/>
      </c>
      <c r="D21" s="18"/>
      <c r="E21" s="19" t="str">
        <f>IFERROR(VLOOKUP(D21,Lists!$D$2:$E$4,2,FALSE),"")</f>
        <v/>
      </c>
      <c r="F21" s="18"/>
      <c r="G21" s="19" t="str">
        <f>IFERROR(VLOOKUP(F21,Lists!$G$2:$H$4,2,FALSE),"")</f>
        <v/>
      </c>
      <c r="H21" s="18"/>
      <c r="I21" s="19" t="str">
        <f>IFERROR(VLOOKUP(H21,Lists!$J$2:$K$4,2,FALSE),"")</f>
        <v/>
      </c>
      <c r="J21" s="19">
        <f t="shared" si="1"/>
        <v>0</v>
      </c>
      <c r="K21" s="2" t="str">
        <f t="shared" si="2"/>
        <v>Green</v>
      </c>
      <c r="L21" s="24"/>
      <c r="M21" s="21"/>
      <c r="N21" s="21"/>
      <c r="O21" s="21"/>
      <c r="P21" s="21"/>
      <c r="Q21" s="21"/>
      <c r="R21" s="25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>
      <c r="A22" s="31"/>
      <c r="B22" s="16"/>
      <c r="C22" s="17" t="str">
        <f>IFERROR(VLOOKUP(B22,Lists!$A$2:$B$4,2,FALSE),"")</f>
        <v/>
      </c>
      <c r="D22" s="16"/>
      <c r="E22" s="17" t="str">
        <f>IFERROR(VLOOKUP(D22,Lists!$D$2:$E$4,2,FALSE),"")</f>
        <v/>
      </c>
      <c r="F22" s="16"/>
      <c r="G22" s="17" t="str">
        <f>IFERROR(VLOOKUP(F22,Lists!$G$2:$H$4,2,FALSE),"")</f>
        <v/>
      </c>
      <c r="H22" s="16"/>
      <c r="I22" s="17" t="str">
        <f>IFERROR(VLOOKUP(H22,Lists!$J$2:$K$4,2,FALSE),"")</f>
        <v/>
      </c>
      <c r="J22" s="17">
        <f t="shared" si="1"/>
        <v>0</v>
      </c>
      <c r="K22" s="2" t="str">
        <f t="shared" si="2"/>
        <v>Green</v>
      </c>
      <c r="L22" s="24"/>
      <c r="M22" s="20"/>
      <c r="N22" s="20"/>
      <c r="O22" s="20"/>
      <c r="P22" s="20"/>
      <c r="Q22" s="20"/>
      <c r="R22" s="25"/>
      <c r="S22" s="16"/>
      <c r="T22" s="16"/>
      <c r="U22" s="16"/>
      <c r="V22" s="22"/>
      <c r="W22" s="22"/>
      <c r="X22" s="22"/>
      <c r="Y22" s="16"/>
      <c r="Z22" s="16"/>
      <c r="AA22" s="16"/>
      <c r="AB22" s="22"/>
      <c r="AC22" s="22"/>
      <c r="AD22" s="22"/>
      <c r="AE22" s="16"/>
    </row>
    <row r="23" spans="1:31">
      <c r="A23" s="31"/>
      <c r="B23" s="18"/>
      <c r="C23" s="19" t="str">
        <f>IFERROR(VLOOKUP(B23,Lists!$A$2:$B$4,2,FALSE),"")</f>
        <v/>
      </c>
      <c r="D23" s="18"/>
      <c r="E23" s="19" t="str">
        <f>IFERROR(VLOOKUP(D23,Lists!$D$2:$E$4,2,FALSE),"")</f>
        <v/>
      </c>
      <c r="F23" s="18"/>
      <c r="G23" s="19" t="str">
        <f>IFERROR(VLOOKUP(F23,Lists!$G$2:$H$4,2,FALSE),"")</f>
        <v/>
      </c>
      <c r="H23" s="18"/>
      <c r="I23" s="19" t="str">
        <f>IFERROR(VLOOKUP(H23,Lists!$J$2:$K$4,2,FALSE),"")</f>
        <v/>
      </c>
      <c r="J23" s="19">
        <f t="shared" ref="J23:J86" si="3">SUM(C23,E23,G23,I23)</f>
        <v>0</v>
      </c>
      <c r="K23" s="2" t="str">
        <f t="shared" si="2"/>
        <v>Green</v>
      </c>
      <c r="L23" s="24"/>
      <c r="M23" s="21"/>
      <c r="N23" s="21"/>
      <c r="O23" s="21"/>
      <c r="P23" s="21"/>
      <c r="Q23" s="21"/>
      <c r="R23" s="25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>
      <c r="A24" s="31"/>
      <c r="B24" s="16"/>
      <c r="C24" s="17" t="str">
        <f>IFERROR(VLOOKUP(B24,Lists!$A$2:$B$4,2,FALSE),"")</f>
        <v/>
      </c>
      <c r="D24" s="16"/>
      <c r="E24" s="17" t="str">
        <f>IFERROR(VLOOKUP(D24,Lists!$D$2:$E$4,2,FALSE),"")</f>
        <v/>
      </c>
      <c r="F24" s="16"/>
      <c r="G24" s="17" t="str">
        <f>IFERROR(VLOOKUP(F24,Lists!$G$2:$H$4,2,FALSE),"")</f>
        <v/>
      </c>
      <c r="H24" s="16"/>
      <c r="I24" s="17" t="str">
        <f>IFERROR(VLOOKUP(H24,Lists!$J$2:$K$4,2,FALSE),"")</f>
        <v/>
      </c>
      <c r="J24" s="17">
        <f t="shared" si="3"/>
        <v>0</v>
      </c>
      <c r="K24" s="2" t="str">
        <f t="shared" si="2"/>
        <v>Green</v>
      </c>
      <c r="L24" s="24"/>
      <c r="M24" s="20"/>
      <c r="N24" s="20"/>
      <c r="O24" s="20"/>
      <c r="P24" s="20"/>
      <c r="Q24" s="20"/>
      <c r="R24" s="25"/>
      <c r="S24" s="16"/>
      <c r="T24" s="16"/>
      <c r="U24" s="16"/>
      <c r="V24" s="22"/>
      <c r="W24" s="22"/>
      <c r="X24" s="22"/>
      <c r="Y24" s="16"/>
      <c r="Z24" s="16"/>
      <c r="AA24" s="16"/>
      <c r="AB24" s="22"/>
      <c r="AC24" s="22"/>
      <c r="AD24" s="22"/>
      <c r="AE24" s="16"/>
    </row>
    <row r="25" spans="1:31">
      <c r="A25" s="31"/>
      <c r="B25" s="18"/>
      <c r="C25" s="19" t="str">
        <f>IFERROR(VLOOKUP(B25,Lists!$A$2:$B$4,2,FALSE),"")</f>
        <v/>
      </c>
      <c r="D25" s="18"/>
      <c r="E25" s="19" t="str">
        <f>IFERROR(VLOOKUP(D25,Lists!$D$2:$E$4,2,FALSE),"")</f>
        <v/>
      </c>
      <c r="F25" s="18"/>
      <c r="G25" s="19" t="str">
        <f>IFERROR(VLOOKUP(F25,Lists!$G$2:$H$4,2,FALSE),"")</f>
        <v/>
      </c>
      <c r="H25" s="18"/>
      <c r="I25" s="19" t="str">
        <f>IFERROR(VLOOKUP(H25,Lists!$J$2:$K$4,2,FALSE),"")</f>
        <v/>
      </c>
      <c r="J25" s="19">
        <f t="shared" si="3"/>
        <v>0</v>
      </c>
      <c r="K25" s="2" t="str">
        <f t="shared" si="2"/>
        <v>Green</v>
      </c>
      <c r="L25" s="24"/>
      <c r="M25" s="21"/>
      <c r="N25" s="21"/>
      <c r="O25" s="21"/>
      <c r="P25" s="21"/>
      <c r="Q25" s="21"/>
      <c r="R25" s="25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>
      <c r="A26" s="31"/>
      <c r="B26" s="16"/>
      <c r="C26" s="17" t="str">
        <f>IFERROR(VLOOKUP(B26,Lists!$A$2:$B$4,2,FALSE),"")</f>
        <v/>
      </c>
      <c r="D26" s="16"/>
      <c r="E26" s="17" t="str">
        <f>IFERROR(VLOOKUP(D26,Lists!$D$2:$E$4,2,FALSE),"")</f>
        <v/>
      </c>
      <c r="F26" s="16"/>
      <c r="G26" s="17" t="str">
        <f>IFERROR(VLOOKUP(F26,Lists!$G$2:$H$4,2,FALSE),"")</f>
        <v/>
      </c>
      <c r="H26" s="16"/>
      <c r="I26" s="17" t="str">
        <f>IFERROR(VLOOKUP(H26,Lists!$J$2:$K$4,2,FALSE),"")</f>
        <v/>
      </c>
      <c r="J26" s="17">
        <f t="shared" si="3"/>
        <v>0</v>
      </c>
      <c r="K26" s="2" t="str">
        <f t="shared" si="2"/>
        <v>Green</v>
      </c>
      <c r="L26" s="24"/>
      <c r="M26" s="20"/>
      <c r="N26" s="20"/>
      <c r="O26" s="20"/>
      <c r="P26" s="20"/>
      <c r="Q26" s="20"/>
      <c r="R26" s="25"/>
      <c r="S26" s="16"/>
      <c r="T26" s="16"/>
      <c r="U26" s="16"/>
      <c r="V26" s="22"/>
      <c r="W26" s="22"/>
      <c r="X26" s="22"/>
      <c r="Y26" s="16"/>
      <c r="Z26" s="16"/>
      <c r="AA26" s="16"/>
      <c r="AB26" s="22"/>
      <c r="AC26" s="22"/>
      <c r="AD26" s="22"/>
      <c r="AE26" s="16"/>
    </row>
    <row r="27" spans="1:31">
      <c r="A27" s="31"/>
      <c r="B27" s="18"/>
      <c r="C27" s="19" t="str">
        <f>IFERROR(VLOOKUP(B27,Lists!$A$2:$B$4,2,FALSE),"")</f>
        <v/>
      </c>
      <c r="D27" s="18"/>
      <c r="E27" s="19" t="str">
        <f>IFERROR(VLOOKUP(D27,Lists!$D$2:$E$4,2,FALSE),"")</f>
        <v/>
      </c>
      <c r="F27" s="18"/>
      <c r="G27" s="19" t="str">
        <f>IFERROR(VLOOKUP(F27,Lists!$G$2:$H$4,2,FALSE),"")</f>
        <v/>
      </c>
      <c r="H27" s="18"/>
      <c r="I27" s="19" t="str">
        <f>IFERROR(VLOOKUP(H27,Lists!$J$2:$K$4,2,FALSE),"")</f>
        <v/>
      </c>
      <c r="J27" s="19">
        <f t="shared" si="3"/>
        <v>0</v>
      </c>
      <c r="K27" s="2" t="str">
        <f t="shared" si="2"/>
        <v>Green</v>
      </c>
      <c r="L27" s="24"/>
      <c r="M27" s="21"/>
      <c r="N27" s="21"/>
      <c r="O27" s="21"/>
      <c r="P27" s="21"/>
      <c r="Q27" s="21"/>
      <c r="R27" s="25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>
      <c r="A28" s="31"/>
      <c r="B28" s="16"/>
      <c r="C28" s="17" t="str">
        <f>IFERROR(VLOOKUP(B28,Lists!$A$2:$B$4,2,FALSE),"")</f>
        <v/>
      </c>
      <c r="D28" s="16"/>
      <c r="E28" s="17" t="str">
        <f>IFERROR(VLOOKUP(D28,Lists!$D$2:$E$4,2,FALSE),"")</f>
        <v/>
      </c>
      <c r="F28" s="16"/>
      <c r="G28" s="17" t="str">
        <f>IFERROR(VLOOKUP(F28,Lists!$G$2:$H$4,2,FALSE),"")</f>
        <v/>
      </c>
      <c r="H28" s="16"/>
      <c r="I28" s="17" t="str">
        <f>IFERROR(VLOOKUP(H28,Lists!$J$2:$K$4,2,FALSE),"")</f>
        <v/>
      </c>
      <c r="J28" s="17">
        <f t="shared" si="3"/>
        <v>0</v>
      </c>
      <c r="K28" s="2" t="str">
        <f t="shared" si="2"/>
        <v>Green</v>
      </c>
      <c r="L28" s="24"/>
      <c r="M28" s="20"/>
      <c r="N28" s="20"/>
      <c r="O28" s="20"/>
      <c r="P28" s="20"/>
      <c r="Q28" s="20"/>
      <c r="R28" s="25"/>
      <c r="S28" s="16"/>
      <c r="T28" s="16"/>
      <c r="U28" s="16"/>
      <c r="V28" s="22"/>
      <c r="W28" s="22"/>
      <c r="X28" s="22"/>
      <c r="Y28" s="16"/>
      <c r="Z28" s="16"/>
      <c r="AA28" s="16"/>
      <c r="AB28" s="22"/>
      <c r="AC28" s="22"/>
      <c r="AD28" s="22"/>
      <c r="AE28" s="16"/>
    </row>
    <row r="29" spans="1:31">
      <c r="A29" s="31"/>
      <c r="B29" s="18"/>
      <c r="C29" s="19" t="str">
        <f>IFERROR(VLOOKUP(B29,Lists!$A$2:$B$4,2,FALSE),"")</f>
        <v/>
      </c>
      <c r="D29" s="18"/>
      <c r="E29" s="19" t="str">
        <f>IFERROR(VLOOKUP(D29,Lists!$D$2:$E$4,2,FALSE),"")</f>
        <v/>
      </c>
      <c r="F29" s="18"/>
      <c r="G29" s="19" t="str">
        <f>IFERROR(VLOOKUP(F29,Lists!$G$2:$H$4,2,FALSE),"")</f>
        <v/>
      </c>
      <c r="H29" s="18"/>
      <c r="I29" s="19" t="str">
        <f>IFERROR(VLOOKUP(H29,Lists!$J$2:$K$4,2,FALSE),"")</f>
        <v/>
      </c>
      <c r="J29" s="19">
        <f t="shared" si="3"/>
        <v>0</v>
      </c>
      <c r="K29" s="2" t="str">
        <f t="shared" si="2"/>
        <v>Green</v>
      </c>
      <c r="L29" s="24"/>
      <c r="M29" s="21"/>
      <c r="N29" s="21"/>
      <c r="O29" s="21"/>
      <c r="P29" s="21"/>
      <c r="Q29" s="21"/>
      <c r="R29" s="25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>
      <c r="A30" s="31"/>
      <c r="B30" s="16"/>
      <c r="C30" s="17" t="str">
        <f>IFERROR(VLOOKUP(B30,Lists!$A$2:$B$4,2,FALSE),"")</f>
        <v/>
      </c>
      <c r="D30" s="16"/>
      <c r="E30" s="17" t="str">
        <f>IFERROR(VLOOKUP(D30,Lists!$D$2:$E$4,2,FALSE),"")</f>
        <v/>
      </c>
      <c r="F30" s="16"/>
      <c r="G30" s="17" t="str">
        <f>IFERROR(VLOOKUP(F30,Lists!$G$2:$H$4,2,FALSE),"")</f>
        <v/>
      </c>
      <c r="H30" s="16"/>
      <c r="I30" s="17" t="str">
        <f>IFERROR(VLOOKUP(H30,Lists!$J$2:$K$4,2,FALSE),"")</f>
        <v/>
      </c>
      <c r="J30" s="17">
        <f t="shared" si="3"/>
        <v>0</v>
      </c>
      <c r="K30" s="2" t="str">
        <f t="shared" si="2"/>
        <v>Green</v>
      </c>
      <c r="L30" s="24"/>
      <c r="M30" s="20"/>
      <c r="N30" s="20"/>
      <c r="O30" s="20"/>
      <c r="P30" s="20"/>
      <c r="Q30" s="20"/>
      <c r="R30" s="25"/>
      <c r="S30" s="16"/>
      <c r="T30" s="16"/>
      <c r="U30" s="16"/>
      <c r="V30" s="22"/>
      <c r="W30" s="22"/>
      <c r="X30" s="22"/>
      <c r="Y30" s="16"/>
      <c r="Z30" s="16"/>
      <c r="AA30" s="16"/>
      <c r="AB30" s="22"/>
      <c r="AC30" s="22"/>
      <c r="AD30" s="22"/>
      <c r="AE30" s="16"/>
    </row>
    <row r="31" spans="1:31">
      <c r="A31" s="31"/>
      <c r="B31" s="18"/>
      <c r="C31" s="19" t="str">
        <f>IFERROR(VLOOKUP(B31,Lists!$A$2:$B$4,2,FALSE),"")</f>
        <v/>
      </c>
      <c r="D31" s="18"/>
      <c r="E31" s="19" t="str">
        <f>IFERROR(VLOOKUP(D31,Lists!$D$2:$E$4,2,FALSE),"")</f>
        <v/>
      </c>
      <c r="F31" s="18"/>
      <c r="G31" s="19" t="str">
        <f>IFERROR(VLOOKUP(F31,Lists!$G$2:$H$4,2,FALSE),"")</f>
        <v/>
      </c>
      <c r="H31" s="18"/>
      <c r="I31" s="19" t="str">
        <f>IFERROR(VLOOKUP(H31,Lists!$J$2:$K$4,2,FALSE),"")</f>
        <v/>
      </c>
      <c r="J31" s="19">
        <f t="shared" si="3"/>
        <v>0</v>
      </c>
      <c r="K31" s="2" t="str">
        <f t="shared" si="2"/>
        <v>Green</v>
      </c>
      <c r="L31" s="24"/>
      <c r="M31" s="21"/>
      <c r="N31" s="21"/>
      <c r="O31" s="21"/>
      <c r="P31" s="21"/>
      <c r="Q31" s="21"/>
      <c r="R31" s="25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>
      <c r="A32" s="31"/>
      <c r="B32" s="16"/>
      <c r="C32" s="17" t="str">
        <f>IFERROR(VLOOKUP(B32,Lists!$A$2:$B$4,2,FALSE),"")</f>
        <v/>
      </c>
      <c r="D32" s="16"/>
      <c r="E32" s="17" t="str">
        <f>IFERROR(VLOOKUP(D32,Lists!$D$2:$E$4,2,FALSE),"")</f>
        <v/>
      </c>
      <c r="F32" s="16"/>
      <c r="G32" s="17" t="str">
        <f>IFERROR(VLOOKUP(F32,Lists!$G$2:$H$4,2,FALSE),"")</f>
        <v/>
      </c>
      <c r="H32" s="16"/>
      <c r="I32" s="17" t="str">
        <f>IFERROR(VLOOKUP(H32,Lists!$J$2:$K$4,2,FALSE),"")</f>
        <v/>
      </c>
      <c r="J32" s="17">
        <f t="shared" si="3"/>
        <v>0</v>
      </c>
      <c r="K32" s="2" t="str">
        <f t="shared" si="2"/>
        <v>Green</v>
      </c>
      <c r="L32" s="24"/>
      <c r="M32" s="20"/>
      <c r="N32" s="20"/>
      <c r="O32" s="20"/>
      <c r="P32" s="20"/>
      <c r="Q32" s="20"/>
      <c r="R32" s="25"/>
      <c r="S32" s="16"/>
      <c r="T32" s="16"/>
      <c r="U32" s="16"/>
      <c r="V32" s="22"/>
      <c r="W32" s="22"/>
      <c r="X32" s="22"/>
      <c r="Y32" s="16"/>
      <c r="Z32" s="16"/>
      <c r="AA32" s="16"/>
      <c r="AB32" s="22"/>
      <c r="AC32" s="22"/>
      <c r="AD32" s="22"/>
      <c r="AE32" s="16"/>
    </row>
    <row r="33" spans="1:31">
      <c r="A33" s="31"/>
      <c r="B33" s="18"/>
      <c r="C33" s="19" t="str">
        <f>IFERROR(VLOOKUP(B33,Lists!$A$2:$B$4,2,FALSE),"")</f>
        <v/>
      </c>
      <c r="D33" s="18"/>
      <c r="E33" s="19" t="str">
        <f>IFERROR(VLOOKUP(D33,Lists!$D$2:$E$4,2,FALSE),"")</f>
        <v/>
      </c>
      <c r="F33" s="18"/>
      <c r="G33" s="19" t="str">
        <f>IFERROR(VLOOKUP(F33,Lists!$G$2:$H$4,2,FALSE),"")</f>
        <v/>
      </c>
      <c r="H33" s="18"/>
      <c r="I33" s="19" t="str">
        <f>IFERROR(VLOOKUP(H33,Lists!$J$2:$K$4,2,FALSE),"")</f>
        <v/>
      </c>
      <c r="J33" s="19">
        <f t="shared" si="3"/>
        <v>0</v>
      </c>
      <c r="K33" s="2" t="str">
        <f t="shared" si="2"/>
        <v>Green</v>
      </c>
      <c r="L33" s="24"/>
      <c r="M33" s="21"/>
      <c r="N33" s="21"/>
      <c r="O33" s="21"/>
      <c r="P33" s="21"/>
      <c r="Q33" s="21"/>
      <c r="R33" s="25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>
      <c r="A34" s="31"/>
      <c r="B34" s="16"/>
      <c r="C34" s="17" t="str">
        <f>IFERROR(VLOOKUP(B34,Lists!$A$2:$B$4,2,FALSE),"")</f>
        <v/>
      </c>
      <c r="D34" s="16"/>
      <c r="E34" s="17" t="str">
        <f>IFERROR(VLOOKUP(D34,Lists!$D$2:$E$4,2,FALSE),"")</f>
        <v/>
      </c>
      <c r="F34" s="16"/>
      <c r="G34" s="17" t="str">
        <f>IFERROR(VLOOKUP(F34,Lists!$G$2:$H$4,2,FALSE),"")</f>
        <v/>
      </c>
      <c r="H34" s="16"/>
      <c r="I34" s="17" t="str">
        <f>IFERROR(VLOOKUP(H34,Lists!$J$2:$K$4,2,FALSE),"")</f>
        <v/>
      </c>
      <c r="J34" s="17">
        <f t="shared" si="3"/>
        <v>0</v>
      </c>
      <c r="K34" s="2" t="str">
        <f t="shared" si="2"/>
        <v>Green</v>
      </c>
      <c r="L34" s="24"/>
      <c r="M34" s="20"/>
      <c r="N34" s="20"/>
      <c r="O34" s="20"/>
      <c r="P34" s="20"/>
      <c r="Q34" s="20"/>
      <c r="R34" s="25"/>
      <c r="S34" s="16"/>
      <c r="T34" s="16"/>
      <c r="U34" s="16"/>
      <c r="V34" s="22"/>
      <c r="W34" s="22"/>
      <c r="X34" s="22"/>
      <c r="Y34" s="16"/>
      <c r="Z34" s="16"/>
      <c r="AA34" s="16"/>
      <c r="AB34" s="22"/>
      <c r="AC34" s="22"/>
      <c r="AD34" s="22"/>
      <c r="AE34" s="16"/>
    </row>
    <row r="35" spans="1:31">
      <c r="A35" s="31"/>
      <c r="B35" s="18"/>
      <c r="C35" s="19" t="str">
        <f>IFERROR(VLOOKUP(B35,Lists!$A$2:$B$4,2,FALSE),"")</f>
        <v/>
      </c>
      <c r="D35" s="18"/>
      <c r="E35" s="19" t="str">
        <f>IFERROR(VLOOKUP(D35,Lists!$D$2:$E$4,2,FALSE),"")</f>
        <v/>
      </c>
      <c r="F35" s="18"/>
      <c r="G35" s="19" t="str">
        <f>IFERROR(VLOOKUP(F35,Lists!$G$2:$H$4,2,FALSE),"")</f>
        <v/>
      </c>
      <c r="H35" s="18"/>
      <c r="I35" s="19" t="str">
        <f>IFERROR(VLOOKUP(H35,Lists!$J$2:$K$4,2,FALSE),"")</f>
        <v/>
      </c>
      <c r="J35" s="19">
        <f t="shared" si="3"/>
        <v>0</v>
      </c>
      <c r="K35" s="2" t="str">
        <f t="shared" si="2"/>
        <v>Green</v>
      </c>
      <c r="L35" s="24"/>
      <c r="M35" s="21"/>
      <c r="N35" s="21"/>
      <c r="O35" s="21"/>
      <c r="P35" s="21"/>
      <c r="Q35" s="21"/>
      <c r="R35" s="25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>
      <c r="A36" s="31"/>
      <c r="B36" s="16"/>
      <c r="C36" s="17" t="str">
        <f>IFERROR(VLOOKUP(B36,Lists!$A$2:$B$4,2,FALSE),"")</f>
        <v/>
      </c>
      <c r="D36" s="16"/>
      <c r="E36" s="17" t="str">
        <f>IFERROR(VLOOKUP(D36,Lists!$D$2:$E$4,2,FALSE),"")</f>
        <v/>
      </c>
      <c r="F36" s="16"/>
      <c r="G36" s="17" t="str">
        <f>IFERROR(VLOOKUP(F36,Lists!$G$2:$H$4,2,FALSE),"")</f>
        <v/>
      </c>
      <c r="H36" s="16"/>
      <c r="I36" s="17" t="str">
        <f>IFERROR(VLOOKUP(H36,Lists!$J$2:$K$4,2,FALSE),"")</f>
        <v/>
      </c>
      <c r="J36" s="17">
        <f t="shared" si="3"/>
        <v>0</v>
      </c>
      <c r="K36" s="2" t="str">
        <f t="shared" si="2"/>
        <v>Green</v>
      </c>
      <c r="L36" s="24"/>
      <c r="M36" s="20"/>
      <c r="N36" s="20"/>
      <c r="O36" s="20"/>
      <c r="P36" s="20"/>
      <c r="Q36" s="20"/>
      <c r="R36" s="25"/>
      <c r="S36" s="16"/>
      <c r="T36" s="16"/>
      <c r="U36" s="16"/>
      <c r="V36" s="22"/>
      <c r="W36" s="22"/>
      <c r="X36" s="22"/>
      <c r="Y36" s="16"/>
      <c r="Z36" s="16"/>
      <c r="AA36" s="16"/>
      <c r="AB36" s="22"/>
      <c r="AC36" s="22"/>
      <c r="AD36" s="22"/>
      <c r="AE36" s="16"/>
    </row>
    <row r="37" spans="1:31">
      <c r="A37" s="31"/>
      <c r="B37" s="18"/>
      <c r="C37" s="19" t="str">
        <f>IFERROR(VLOOKUP(B37,Lists!$A$2:$B$4,2,FALSE),"")</f>
        <v/>
      </c>
      <c r="D37" s="18"/>
      <c r="E37" s="19" t="str">
        <f>IFERROR(VLOOKUP(D37,Lists!$D$2:$E$4,2,FALSE),"")</f>
        <v/>
      </c>
      <c r="F37" s="18"/>
      <c r="G37" s="19" t="str">
        <f>IFERROR(VLOOKUP(F37,Lists!$G$2:$H$4,2,FALSE),"")</f>
        <v/>
      </c>
      <c r="H37" s="18"/>
      <c r="I37" s="19" t="str">
        <f>IFERROR(VLOOKUP(H37,Lists!$J$2:$K$4,2,FALSE),"")</f>
        <v/>
      </c>
      <c r="J37" s="19">
        <f t="shared" si="3"/>
        <v>0</v>
      </c>
      <c r="K37" s="2" t="str">
        <f t="shared" ref="K37:K68" si="4">IF(J37&gt;=6,"Red",IF(J37&lt;=2,"Green","Yellow"))</f>
        <v>Green</v>
      </c>
      <c r="L37" s="24"/>
      <c r="M37" s="21"/>
      <c r="N37" s="21"/>
      <c r="O37" s="21"/>
      <c r="P37" s="21"/>
      <c r="Q37" s="21"/>
      <c r="R37" s="25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>
      <c r="A38" s="31"/>
      <c r="B38" s="16"/>
      <c r="C38" s="17" t="str">
        <f>IFERROR(VLOOKUP(B38,Lists!$A$2:$B$4,2,FALSE),"")</f>
        <v/>
      </c>
      <c r="D38" s="16"/>
      <c r="E38" s="17" t="str">
        <f>IFERROR(VLOOKUP(D38,Lists!$D$2:$E$4,2,FALSE),"")</f>
        <v/>
      </c>
      <c r="F38" s="16"/>
      <c r="G38" s="17" t="str">
        <f>IFERROR(VLOOKUP(F38,Lists!$G$2:$H$4,2,FALSE),"")</f>
        <v/>
      </c>
      <c r="H38" s="16"/>
      <c r="I38" s="17" t="str">
        <f>IFERROR(VLOOKUP(H38,Lists!$J$2:$K$4,2,FALSE),"")</f>
        <v/>
      </c>
      <c r="J38" s="17">
        <f t="shared" si="3"/>
        <v>0</v>
      </c>
      <c r="K38" s="2" t="str">
        <f t="shared" si="4"/>
        <v>Green</v>
      </c>
      <c r="L38" s="24"/>
      <c r="M38" s="20"/>
      <c r="N38" s="20"/>
      <c r="O38" s="20"/>
      <c r="P38" s="20"/>
      <c r="Q38" s="20"/>
      <c r="R38" s="25"/>
      <c r="S38" s="16"/>
      <c r="T38" s="16"/>
      <c r="U38" s="16"/>
      <c r="V38" s="22"/>
      <c r="W38" s="22"/>
      <c r="X38" s="22"/>
      <c r="Y38" s="16"/>
      <c r="Z38" s="16"/>
      <c r="AA38" s="16"/>
      <c r="AB38" s="22"/>
      <c r="AC38" s="22"/>
      <c r="AD38" s="22"/>
      <c r="AE38" s="16"/>
    </row>
    <row r="39" spans="1:31">
      <c r="A39" s="31"/>
      <c r="B39" s="18"/>
      <c r="C39" s="19" t="str">
        <f>IFERROR(VLOOKUP(B39,Lists!$A$2:$B$4,2,FALSE),"")</f>
        <v/>
      </c>
      <c r="D39" s="18"/>
      <c r="E39" s="19" t="str">
        <f>IFERROR(VLOOKUP(D39,Lists!$D$2:$E$4,2,FALSE),"")</f>
        <v/>
      </c>
      <c r="F39" s="18"/>
      <c r="G39" s="19" t="str">
        <f>IFERROR(VLOOKUP(F39,Lists!$G$2:$H$4,2,FALSE),"")</f>
        <v/>
      </c>
      <c r="H39" s="18"/>
      <c r="I39" s="19" t="str">
        <f>IFERROR(VLOOKUP(H39,Lists!$J$2:$K$4,2,FALSE),"")</f>
        <v/>
      </c>
      <c r="J39" s="19">
        <f t="shared" si="3"/>
        <v>0</v>
      </c>
      <c r="K39" s="2" t="str">
        <f t="shared" si="4"/>
        <v>Green</v>
      </c>
      <c r="L39" s="24"/>
      <c r="M39" s="21"/>
      <c r="N39" s="21"/>
      <c r="O39" s="21"/>
      <c r="P39" s="21"/>
      <c r="Q39" s="21"/>
      <c r="R39" s="25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>
      <c r="A40" s="31"/>
      <c r="B40" s="16"/>
      <c r="C40" s="17" t="str">
        <f>IFERROR(VLOOKUP(B40,Lists!$A$2:$B$4,2,FALSE),"")</f>
        <v/>
      </c>
      <c r="D40" s="16"/>
      <c r="E40" s="17" t="str">
        <f>IFERROR(VLOOKUP(D40,Lists!$D$2:$E$4,2,FALSE),"")</f>
        <v/>
      </c>
      <c r="F40" s="16"/>
      <c r="G40" s="17" t="str">
        <f>IFERROR(VLOOKUP(F40,Lists!$G$2:$H$4,2,FALSE),"")</f>
        <v/>
      </c>
      <c r="H40" s="16"/>
      <c r="I40" s="17" t="str">
        <f>IFERROR(VLOOKUP(H40,Lists!$J$2:$K$4,2,FALSE),"")</f>
        <v/>
      </c>
      <c r="J40" s="17">
        <f t="shared" si="3"/>
        <v>0</v>
      </c>
      <c r="K40" s="2" t="str">
        <f t="shared" si="4"/>
        <v>Green</v>
      </c>
      <c r="L40" s="24"/>
      <c r="M40" s="20"/>
      <c r="N40" s="20"/>
      <c r="O40" s="20"/>
      <c r="P40" s="20"/>
      <c r="Q40" s="20"/>
      <c r="R40" s="25"/>
      <c r="S40" s="16"/>
      <c r="T40" s="16"/>
      <c r="U40" s="16"/>
      <c r="V40" s="22"/>
      <c r="W40" s="22"/>
      <c r="X40" s="22"/>
      <c r="Y40" s="16"/>
      <c r="Z40" s="16"/>
      <c r="AA40" s="16"/>
      <c r="AB40" s="22"/>
      <c r="AC40" s="22"/>
      <c r="AD40" s="22"/>
      <c r="AE40" s="16"/>
    </row>
    <row r="41" spans="1:31">
      <c r="A41" s="31"/>
      <c r="B41" s="18"/>
      <c r="C41" s="19" t="str">
        <f>IFERROR(VLOOKUP(B41,Lists!$A$2:$B$4,2,FALSE),"")</f>
        <v/>
      </c>
      <c r="D41" s="18"/>
      <c r="E41" s="19" t="str">
        <f>IFERROR(VLOOKUP(D41,Lists!$D$2:$E$4,2,FALSE),"")</f>
        <v/>
      </c>
      <c r="F41" s="18"/>
      <c r="G41" s="19" t="str">
        <f>IFERROR(VLOOKUP(F41,Lists!$G$2:$H$4,2,FALSE),"")</f>
        <v/>
      </c>
      <c r="H41" s="18"/>
      <c r="I41" s="19" t="str">
        <f>IFERROR(VLOOKUP(H41,Lists!$J$2:$K$4,2,FALSE),"")</f>
        <v/>
      </c>
      <c r="J41" s="19">
        <f t="shared" si="3"/>
        <v>0</v>
      </c>
      <c r="K41" s="2" t="str">
        <f t="shared" si="4"/>
        <v>Green</v>
      </c>
      <c r="L41" s="24"/>
      <c r="M41" s="21"/>
      <c r="N41" s="21"/>
      <c r="O41" s="21"/>
      <c r="P41" s="21"/>
      <c r="Q41" s="21"/>
      <c r="R41" s="25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>
      <c r="A42" s="31"/>
      <c r="B42" s="16"/>
      <c r="C42" s="17" t="str">
        <f>IFERROR(VLOOKUP(B42,Lists!$A$2:$B$4,2,FALSE),"")</f>
        <v/>
      </c>
      <c r="D42" s="16"/>
      <c r="E42" s="17" t="str">
        <f>IFERROR(VLOOKUP(D42,Lists!$D$2:$E$4,2,FALSE),"")</f>
        <v/>
      </c>
      <c r="F42" s="16"/>
      <c r="G42" s="17" t="str">
        <f>IFERROR(VLOOKUP(F42,Lists!$G$2:$H$4,2,FALSE),"")</f>
        <v/>
      </c>
      <c r="H42" s="16"/>
      <c r="I42" s="17" t="str">
        <f>IFERROR(VLOOKUP(H42,Lists!$J$2:$K$4,2,FALSE),"")</f>
        <v/>
      </c>
      <c r="J42" s="17">
        <f t="shared" si="3"/>
        <v>0</v>
      </c>
      <c r="K42" s="2" t="str">
        <f t="shared" si="4"/>
        <v>Green</v>
      </c>
      <c r="L42" s="24"/>
      <c r="M42" s="20"/>
      <c r="N42" s="20"/>
      <c r="O42" s="20"/>
      <c r="P42" s="20"/>
      <c r="Q42" s="20"/>
      <c r="R42" s="25"/>
      <c r="S42" s="16"/>
      <c r="T42" s="16"/>
      <c r="U42" s="16"/>
      <c r="V42" s="22"/>
      <c r="W42" s="22"/>
      <c r="X42" s="22"/>
      <c r="Y42" s="16"/>
      <c r="Z42" s="16"/>
      <c r="AA42" s="16"/>
      <c r="AB42" s="22"/>
      <c r="AC42" s="22"/>
      <c r="AD42" s="22"/>
      <c r="AE42" s="16"/>
    </row>
    <row r="43" spans="1:31">
      <c r="A43" s="31"/>
      <c r="B43" s="18"/>
      <c r="C43" s="19" t="str">
        <f>IFERROR(VLOOKUP(B43,Lists!$A$2:$B$4,2,FALSE),"")</f>
        <v/>
      </c>
      <c r="D43" s="18"/>
      <c r="E43" s="19" t="str">
        <f>IFERROR(VLOOKUP(D43,Lists!$D$2:$E$4,2,FALSE),"")</f>
        <v/>
      </c>
      <c r="F43" s="18"/>
      <c r="G43" s="19" t="str">
        <f>IFERROR(VLOOKUP(F43,Lists!$G$2:$H$4,2,FALSE),"")</f>
        <v/>
      </c>
      <c r="H43" s="18"/>
      <c r="I43" s="19" t="str">
        <f>IFERROR(VLOOKUP(H43,Lists!$J$2:$K$4,2,FALSE),"")</f>
        <v/>
      </c>
      <c r="J43" s="19">
        <f t="shared" si="3"/>
        <v>0</v>
      </c>
      <c r="K43" s="2" t="str">
        <f t="shared" si="4"/>
        <v>Green</v>
      </c>
      <c r="L43" s="24"/>
      <c r="M43" s="21"/>
      <c r="N43" s="21"/>
      <c r="O43" s="21"/>
      <c r="P43" s="21"/>
      <c r="Q43" s="21"/>
      <c r="R43" s="25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>
      <c r="A44" s="31"/>
      <c r="B44" s="16"/>
      <c r="C44" s="17" t="str">
        <f>IFERROR(VLOOKUP(B44,Lists!$A$2:$B$4,2,FALSE),"")</f>
        <v/>
      </c>
      <c r="D44" s="16"/>
      <c r="E44" s="17" t="str">
        <f>IFERROR(VLOOKUP(D44,Lists!$D$2:$E$4,2,FALSE),"")</f>
        <v/>
      </c>
      <c r="F44" s="16"/>
      <c r="G44" s="17" t="str">
        <f>IFERROR(VLOOKUP(F44,Lists!$G$2:$H$4,2,FALSE),"")</f>
        <v/>
      </c>
      <c r="H44" s="16"/>
      <c r="I44" s="17" t="str">
        <f>IFERROR(VLOOKUP(H44,Lists!$J$2:$K$4,2,FALSE),"")</f>
        <v/>
      </c>
      <c r="J44" s="17">
        <f t="shared" si="3"/>
        <v>0</v>
      </c>
      <c r="K44" s="2" t="str">
        <f t="shared" si="4"/>
        <v>Green</v>
      </c>
      <c r="L44" s="24"/>
      <c r="M44" s="20"/>
      <c r="N44" s="20"/>
      <c r="O44" s="20"/>
      <c r="P44" s="20"/>
      <c r="Q44" s="20"/>
      <c r="R44" s="25"/>
      <c r="S44" s="16"/>
      <c r="T44" s="16"/>
      <c r="U44" s="16"/>
      <c r="V44" s="22"/>
      <c r="W44" s="22"/>
      <c r="X44" s="22"/>
      <c r="Y44" s="16"/>
      <c r="Z44" s="16"/>
      <c r="AA44" s="16"/>
      <c r="AB44" s="22"/>
      <c r="AC44" s="22"/>
      <c r="AD44" s="22"/>
      <c r="AE44" s="16"/>
    </row>
    <row r="45" spans="1:31">
      <c r="A45" s="31"/>
      <c r="B45" s="18"/>
      <c r="C45" s="19" t="str">
        <f>IFERROR(VLOOKUP(B45,Lists!$A$2:$B$4,2,FALSE),"")</f>
        <v/>
      </c>
      <c r="D45" s="18"/>
      <c r="E45" s="19" t="str">
        <f>IFERROR(VLOOKUP(D45,Lists!$D$2:$E$4,2,FALSE),"")</f>
        <v/>
      </c>
      <c r="F45" s="18"/>
      <c r="G45" s="19" t="str">
        <f>IFERROR(VLOOKUP(F45,Lists!$G$2:$H$4,2,FALSE),"")</f>
        <v/>
      </c>
      <c r="H45" s="18"/>
      <c r="I45" s="19" t="str">
        <f>IFERROR(VLOOKUP(H45,Lists!$J$2:$K$4,2,FALSE),"")</f>
        <v/>
      </c>
      <c r="J45" s="19">
        <f t="shared" si="3"/>
        <v>0</v>
      </c>
      <c r="K45" s="2" t="str">
        <f t="shared" si="4"/>
        <v>Green</v>
      </c>
      <c r="L45" s="24"/>
      <c r="M45" s="21"/>
      <c r="N45" s="21"/>
      <c r="O45" s="21"/>
      <c r="P45" s="21"/>
      <c r="Q45" s="21"/>
      <c r="R45" s="25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1:31">
      <c r="A46" s="31"/>
      <c r="B46" s="16"/>
      <c r="C46" s="17" t="str">
        <f>IFERROR(VLOOKUP(B46,Lists!$A$2:$B$4,2,FALSE),"")</f>
        <v/>
      </c>
      <c r="D46" s="16"/>
      <c r="E46" s="17" t="str">
        <f>IFERROR(VLOOKUP(D46,Lists!$D$2:$E$4,2,FALSE),"")</f>
        <v/>
      </c>
      <c r="F46" s="16"/>
      <c r="G46" s="17" t="str">
        <f>IFERROR(VLOOKUP(F46,Lists!$G$2:$H$4,2,FALSE),"")</f>
        <v/>
      </c>
      <c r="H46" s="16"/>
      <c r="I46" s="17" t="str">
        <f>IFERROR(VLOOKUP(H46,Lists!$J$2:$K$4,2,FALSE),"")</f>
        <v/>
      </c>
      <c r="J46" s="17">
        <f t="shared" si="3"/>
        <v>0</v>
      </c>
      <c r="K46" s="2" t="str">
        <f t="shared" si="4"/>
        <v>Green</v>
      </c>
      <c r="L46" s="24"/>
      <c r="M46" s="20"/>
      <c r="N46" s="20"/>
      <c r="O46" s="20"/>
      <c r="P46" s="20"/>
      <c r="Q46" s="20"/>
      <c r="R46" s="25"/>
      <c r="S46" s="16"/>
      <c r="T46" s="16"/>
      <c r="U46" s="16"/>
      <c r="V46" s="22"/>
      <c r="W46" s="22"/>
      <c r="X46" s="22"/>
      <c r="Y46" s="16"/>
      <c r="Z46" s="16"/>
      <c r="AA46" s="16"/>
      <c r="AB46" s="22"/>
      <c r="AC46" s="22"/>
      <c r="AD46" s="22"/>
      <c r="AE46" s="16"/>
    </row>
    <row r="47" spans="1:31">
      <c r="A47" s="31"/>
      <c r="B47" s="18"/>
      <c r="C47" s="19" t="str">
        <f>IFERROR(VLOOKUP(B47,Lists!$A$2:$B$4,2,FALSE),"")</f>
        <v/>
      </c>
      <c r="D47" s="18"/>
      <c r="E47" s="19" t="str">
        <f>IFERROR(VLOOKUP(D47,Lists!$D$2:$E$4,2,FALSE),"")</f>
        <v/>
      </c>
      <c r="F47" s="18"/>
      <c r="G47" s="19" t="str">
        <f>IFERROR(VLOOKUP(F47,Lists!$G$2:$H$4,2,FALSE),"")</f>
        <v/>
      </c>
      <c r="H47" s="18"/>
      <c r="I47" s="19" t="str">
        <f>IFERROR(VLOOKUP(H47,Lists!$J$2:$K$4,2,FALSE),"")</f>
        <v/>
      </c>
      <c r="J47" s="19">
        <f t="shared" si="3"/>
        <v>0</v>
      </c>
      <c r="K47" s="2" t="str">
        <f t="shared" si="4"/>
        <v>Green</v>
      </c>
      <c r="L47" s="24"/>
      <c r="M47" s="21"/>
      <c r="N47" s="21"/>
      <c r="O47" s="21"/>
      <c r="P47" s="21"/>
      <c r="Q47" s="21"/>
      <c r="R47" s="25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1:31">
      <c r="A48" s="31"/>
      <c r="B48" s="16"/>
      <c r="C48" s="17" t="str">
        <f>IFERROR(VLOOKUP(B48,Lists!$A$2:$B$4,2,FALSE),"")</f>
        <v/>
      </c>
      <c r="D48" s="16"/>
      <c r="E48" s="17" t="str">
        <f>IFERROR(VLOOKUP(D48,Lists!$D$2:$E$4,2,FALSE),"")</f>
        <v/>
      </c>
      <c r="F48" s="16"/>
      <c r="G48" s="17" t="str">
        <f>IFERROR(VLOOKUP(F48,Lists!$G$2:$H$4,2,FALSE),"")</f>
        <v/>
      </c>
      <c r="H48" s="16"/>
      <c r="I48" s="17" t="str">
        <f>IFERROR(VLOOKUP(H48,Lists!$J$2:$K$4,2,FALSE),"")</f>
        <v/>
      </c>
      <c r="J48" s="17">
        <f t="shared" si="3"/>
        <v>0</v>
      </c>
      <c r="K48" s="2" t="str">
        <f t="shared" si="4"/>
        <v>Green</v>
      </c>
      <c r="L48" s="24"/>
      <c r="M48" s="20"/>
      <c r="N48" s="20"/>
      <c r="O48" s="20"/>
      <c r="P48" s="20"/>
      <c r="Q48" s="20"/>
      <c r="R48" s="25"/>
      <c r="S48" s="16"/>
      <c r="T48" s="16"/>
      <c r="U48" s="16"/>
      <c r="V48" s="22"/>
      <c r="W48" s="22"/>
      <c r="X48" s="22"/>
      <c r="Y48" s="16"/>
      <c r="Z48" s="16"/>
      <c r="AA48" s="16"/>
      <c r="AB48" s="22"/>
      <c r="AC48" s="22"/>
      <c r="AD48" s="22"/>
      <c r="AE48" s="16"/>
    </row>
    <row r="49" spans="1:31">
      <c r="A49" s="31"/>
      <c r="B49" s="18"/>
      <c r="C49" s="19" t="str">
        <f>IFERROR(VLOOKUP(B49,Lists!$A$2:$B$4,2,FALSE),"")</f>
        <v/>
      </c>
      <c r="D49" s="18"/>
      <c r="E49" s="19" t="str">
        <f>IFERROR(VLOOKUP(D49,Lists!$D$2:$E$4,2,FALSE),"")</f>
        <v/>
      </c>
      <c r="F49" s="18"/>
      <c r="G49" s="19" t="str">
        <f>IFERROR(VLOOKUP(F49,Lists!$G$2:$H$4,2,FALSE),"")</f>
        <v/>
      </c>
      <c r="H49" s="18"/>
      <c r="I49" s="19" t="str">
        <f>IFERROR(VLOOKUP(H49,Lists!$J$2:$K$4,2,FALSE),"")</f>
        <v/>
      </c>
      <c r="J49" s="19">
        <f t="shared" si="3"/>
        <v>0</v>
      </c>
      <c r="K49" s="2" t="str">
        <f t="shared" si="4"/>
        <v>Green</v>
      </c>
      <c r="L49" s="24"/>
      <c r="M49" s="21"/>
      <c r="N49" s="21"/>
      <c r="O49" s="21"/>
      <c r="P49" s="21"/>
      <c r="Q49" s="21"/>
      <c r="R49" s="25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</row>
    <row r="50" spans="1:31">
      <c r="A50" s="31"/>
      <c r="B50" s="16"/>
      <c r="C50" s="17" t="str">
        <f>IFERROR(VLOOKUP(B50,Lists!$A$2:$B$4,2,FALSE),"")</f>
        <v/>
      </c>
      <c r="D50" s="16"/>
      <c r="E50" s="17" t="str">
        <f>IFERROR(VLOOKUP(D50,Lists!$D$2:$E$4,2,FALSE),"")</f>
        <v/>
      </c>
      <c r="F50" s="16"/>
      <c r="G50" s="17" t="str">
        <f>IFERROR(VLOOKUP(F50,Lists!$G$2:$H$4,2,FALSE),"")</f>
        <v/>
      </c>
      <c r="H50" s="16"/>
      <c r="I50" s="17" t="str">
        <f>IFERROR(VLOOKUP(H50,Lists!$J$2:$K$4,2,FALSE),"")</f>
        <v/>
      </c>
      <c r="J50" s="17">
        <f t="shared" si="3"/>
        <v>0</v>
      </c>
      <c r="K50" s="2" t="str">
        <f t="shared" si="4"/>
        <v>Green</v>
      </c>
      <c r="L50" s="24"/>
      <c r="M50" s="20"/>
      <c r="N50" s="20"/>
      <c r="O50" s="20"/>
      <c r="P50" s="20"/>
      <c r="Q50" s="20"/>
      <c r="R50" s="25"/>
      <c r="S50" s="16"/>
      <c r="T50" s="16"/>
      <c r="U50" s="16"/>
      <c r="V50" s="22"/>
      <c r="W50" s="22"/>
      <c r="X50" s="22"/>
      <c r="Y50" s="16"/>
      <c r="Z50" s="16"/>
      <c r="AA50" s="16"/>
      <c r="AB50" s="22"/>
      <c r="AC50" s="22"/>
      <c r="AD50" s="22"/>
      <c r="AE50" s="16"/>
    </row>
    <row r="51" spans="1:31">
      <c r="A51" s="31"/>
      <c r="B51" s="18"/>
      <c r="C51" s="19" t="str">
        <f>IFERROR(VLOOKUP(B51,Lists!$A$2:$B$4,2,FALSE),"")</f>
        <v/>
      </c>
      <c r="D51" s="18"/>
      <c r="E51" s="19" t="str">
        <f>IFERROR(VLOOKUP(D51,Lists!$D$2:$E$4,2,FALSE),"")</f>
        <v/>
      </c>
      <c r="F51" s="18"/>
      <c r="G51" s="19" t="str">
        <f>IFERROR(VLOOKUP(F51,Lists!$G$2:$H$4,2,FALSE),"")</f>
        <v/>
      </c>
      <c r="H51" s="18"/>
      <c r="I51" s="19" t="str">
        <f>IFERROR(VLOOKUP(H51,Lists!$J$2:$K$4,2,FALSE),"")</f>
        <v/>
      </c>
      <c r="J51" s="19">
        <f t="shared" si="3"/>
        <v>0</v>
      </c>
      <c r="K51" s="2" t="str">
        <f t="shared" si="4"/>
        <v>Green</v>
      </c>
      <c r="L51" s="24"/>
      <c r="M51" s="21"/>
      <c r="N51" s="21"/>
      <c r="O51" s="21"/>
      <c r="P51" s="21"/>
      <c r="Q51" s="21"/>
      <c r="R51" s="25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1:31">
      <c r="A52" s="31"/>
      <c r="B52" s="16"/>
      <c r="C52" s="17" t="str">
        <f>IFERROR(VLOOKUP(B52,Lists!$A$2:$B$4,2,FALSE),"")</f>
        <v/>
      </c>
      <c r="D52" s="16"/>
      <c r="E52" s="17" t="str">
        <f>IFERROR(VLOOKUP(D52,Lists!$D$2:$E$4,2,FALSE),"")</f>
        <v/>
      </c>
      <c r="F52" s="16"/>
      <c r="G52" s="17" t="str">
        <f>IFERROR(VLOOKUP(F52,Lists!$G$2:$H$4,2,FALSE),"")</f>
        <v/>
      </c>
      <c r="H52" s="16"/>
      <c r="I52" s="17" t="str">
        <f>IFERROR(VLOOKUP(H52,Lists!$J$2:$K$4,2,FALSE),"")</f>
        <v/>
      </c>
      <c r="J52" s="17">
        <f t="shared" si="3"/>
        <v>0</v>
      </c>
      <c r="K52" s="2" t="str">
        <f t="shared" si="4"/>
        <v>Green</v>
      </c>
      <c r="L52" s="24"/>
      <c r="M52" s="20"/>
      <c r="N52" s="20"/>
      <c r="O52" s="20"/>
      <c r="P52" s="20"/>
      <c r="Q52" s="20"/>
      <c r="R52" s="25"/>
      <c r="S52" s="16"/>
      <c r="T52" s="16"/>
      <c r="U52" s="16"/>
      <c r="V52" s="22"/>
      <c r="W52" s="22"/>
      <c r="X52" s="22"/>
      <c r="Y52" s="16"/>
      <c r="Z52" s="16"/>
      <c r="AA52" s="16"/>
      <c r="AB52" s="22"/>
      <c r="AC52" s="22"/>
      <c r="AD52" s="22"/>
      <c r="AE52" s="16"/>
    </row>
    <row r="53" spans="1:31">
      <c r="A53" s="31"/>
      <c r="B53" s="18"/>
      <c r="C53" s="19" t="str">
        <f>IFERROR(VLOOKUP(B53,Lists!$A$2:$B$4,2,FALSE),"")</f>
        <v/>
      </c>
      <c r="D53" s="18"/>
      <c r="E53" s="19" t="str">
        <f>IFERROR(VLOOKUP(D53,Lists!$D$2:$E$4,2,FALSE),"")</f>
        <v/>
      </c>
      <c r="F53" s="18"/>
      <c r="G53" s="19" t="str">
        <f>IFERROR(VLOOKUP(F53,Lists!$G$2:$H$4,2,FALSE),"")</f>
        <v/>
      </c>
      <c r="H53" s="18"/>
      <c r="I53" s="19" t="str">
        <f>IFERROR(VLOOKUP(H53,Lists!$J$2:$K$4,2,FALSE),"")</f>
        <v/>
      </c>
      <c r="J53" s="19">
        <f t="shared" si="3"/>
        <v>0</v>
      </c>
      <c r="K53" s="2" t="str">
        <f t="shared" si="4"/>
        <v>Green</v>
      </c>
      <c r="L53" s="24"/>
      <c r="M53" s="21"/>
      <c r="N53" s="21"/>
      <c r="O53" s="21"/>
      <c r="P53" s="21"/>
      <c r="Q53" s="21"/>
      <c r="R53" s="25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1:31">
      <c r="A54" s="31"/>
      <c r="B54" s="16"/>
      <c r="C54" s="17" t="str">
        <f>IFERROR(VLOOKUP(B54,Lists!$A$2:$B$4,2,FALSE),"")</f>
        <v/>
      </c>
      <c r="D54" s="16"/>
      <c r="E54" s="17" t="str">
        <f>IFERROR(VLOOKUP(D54,Lists!$D$2:$E$4,2,FALSE),"")</f>
        <v/>
      </c>
      <c r="F54" s="16"/>
      <c r="G54" s="17" t="str">
        <f>IFERROR(VLOOKUP(F54,Lists!$G$2:$H$4,2,FALSE),"")</f>
        <v/>
      </c>
      <c r="H54" s="16"/>
      <c r="I54" s="17" t="str">
        <f>IFERROR(VLOOKUP(H54,Lists!$J$2:$K$4,2,FALSE),"")</f>
        <v/>
      </c>
      <c r="J54" s="17">
        <f t="shared" si="3"/>
        <v>0</v>
      </c>
      <c r="K54" s="2" t="str">
        <f t="shared" si="4"/>
        <v>Green</v>
      </c>
      <c r="L54" s="24"/>
      <c r="M54" s="20"/>
      <c r="N54" s="20"/>
      <c r="O54" s="20"/>
      <c r="P54" s="20"/>
      <c r="Q54" s="20"/>
      <c r="R54" s="25"/>
      <c r="S54" s="16"/>
      <c r="T54" s="16"/>
      <c r="U54" s="16"/>
      <c r="V54" s="22"/>
      <c r="W54" s="22"/>
      <c r="X54" s="22"/>
      <c r="Y54" s="16"/>
      <c r="Z54" s="16"/>
      <c r="AA54" s="16"/>
      <c r="AB54" s="22"/>
      <c r="AC54" s="22"/>
      <c r="AD54" s="22"/>
      <c r="AE54" s="16"/>
    </row>
    <row r="55" spans="1:31">
      <c r="A55" s="31"/>
      <c r="B55" s="18"/>
      <c r="C55" s="19" t="str">
        <f>IFERROR(VLOOKUP(B55,Lists!$A$2:$B$4,2,FALSE),"")</f>
        <v/>
      </c>
      <c r="D55" s="18"/>
      <c r="E55" s="19" t="str">
        <f>IFERROR(VLOOKUP(D55,Lists!$D$2:$E$4,2,FALSE),"")</f>
        <v/>
      </c>
      <c r="F55" s="18"/>
      <c r="G55" s="19" t="str">
        <f>IFERROR(VLOOKUP(F55,Lists!$G$2:$H$4,2,FALSE),"")</f>
        <v/>
      </c>
      <c r="H55" s="18"/>
      <c r="I55" s="19" t="str">
        <f>IFERROR(VLOOKUP(H55,Lists!$J$2:$K$4,2,FALSE),"")</f>
        <v/>
      </c>
      <c r="J55" s="19">
        <f t="shared" si="3"/>
        <v>0</v>
      </c>
      <c r="K55" s="2" t="str">
        <f t="shared" si="4"/>
        <v>Green</v>
      </c>
      <c r="L55" s="24"/>
      <c r="M55" s="21"/>
      <c r="N55" s="21"/>
      <c r="O55" s="21"/>
      <c r="P55" s="21"/>
      <c r="Q55" s="21"/>
      <c r="R55" s="25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</row>
    <row r="56" spans="1:31">
      <c r="A56" s="31"/>
      <c r="B56" s="16"/>
      <c r="C56" s="17" t="str">
        <f>IFERROR(VLOOKUP(B56,Lists!$A$2:$B$4,2,FALSE),"")</f>
        <v/>
      </c>
      <c r="D56" s="16"/>
      <c r="E56" s="17" t="str">
        <f>IFERROR(VLOOKUP(D56,Lists!$D$2:$E$4,2,FALSE),"")</f>
        <v/>
      </c>
      <c r="F56" s="16"/>
      <c r="G56" s="17" t="str">
        <f>IFERROR(VLOOKUP(F56,Lists!$G$2:$H$4,2,FALSE),"")</f>
        <v/>
      </c>
      <c r="H56" s="16"/>
      <c r="I56" s="17" t="str">
        <f>IFERROR(VLOOKUP(H56,Lists!$J$2:$K$4,2,FALSE),"")</f>
        <v/>
      </c>
      <c r="J56" s="17">
        <f t="shared" si="3"/>
        <v>0</v>
      </c>
      <c r="K56" s="2" t="str">
        <f t="shared" si="4"/>
        <v>Green</v>
      </c>
      <c r="L56" s="24"/>
      <c r="M56" s="20"/>
      <c r="N56" s="20"/>
      <c r="O56" s="20"/>
      <c r="P56" s="20"/>
      <c r="Q56" s="20"/>
      <c r="R56" s="25"/>
      <c r="S56" s="16"/>
      <c r="T56" s="16"/>
      <c r="U56" s="16"/>
      <c r="V56" s="22"/>
      <c r="W56" s="22"/>
      <c r="X56" s="22"/>
      <c r="Y56" s="16"/>
      <c r="Z56" s="16"/>
      <c r="AA56" s="16"/>
      <c r="AB56" s="22"/>
      <c r="AC56" s="22"/>
      <c r="AD56" s="22"/>
      <c r="AE56" s="16"/>
    </row>
    <row r="57" spans="1:31">
      <c r="A57" s="31"/>
      <c r="B57" s="18"/>
      <c r="C57" s="19" t="str">
        <f>IFERROR(VLOOKUP(B57,Lists!$A$2:$B$4,2,FALSE),"")</f>
        <v/>
      </c>
      <c r="D57" s="18"/>
      <c r="E57" s="19" t="str">
        <f>IFERROR(VLOOKUP(D57,Lists!$D$2:$E$4,2,FALSE),"")</f>
        <v/>
      </c>
      <c r="F57" s="18"/>
      <c r="G57" s="19" t="str">
        <f>IFERROR(VLOOKUP(F57,Lists!$G$2:$H$4,2,FALSE),"")</f>
        <v/>
      </c>
      <c r="H57" s="18"/>
      <c r="I57" s="19" t="str">
        <f>IFERROR(VLOOKUP(H57,Lists!$J$2:$K$4,2,FALSE),"")</f>
        <v/>
      </c>
      <c r="J57" s="19">
        <f t="shared" si="3"/>
        <v>0</v>
      </c>
      <c r="K57" s="2" t="str">
        <f t="shared" si="4"/>
        <v>Green</v>
      </c>
      <c r="L57" s="24"/>
      <c r="M57" s="21"/>
      <c r="N57" s="21"/>
      <c r="O57" s="21"/>
      <c r="P57" s="21"/>
      <c r="Q57" s="21"/>
      <c r="R57" s="25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</row>
    <row r="58" spans="1:31">
      <c r="A58" s="31"/>
      <c r="B58" s="16"/>
      <c r="C58" s="17" t="str">
        <f>IFERROR(VLOOKUP(B58,Lists!$A$2:$B$4,2,FALSE),"")</f>
        <v/>
      </c>
      <c r="D58" s="16"/>
      <c r="E58" s="17" t="str">
        <f>IFERROR(VLOOKUP(D58,Lists!$D$2:$E$4,2,FALSE),"")</f>
        <v/>
      </c>
      <c r="F58" s="16"/>
      <c r="G58" s="17" t="str">
        <f>IFERROR(VLOOKUP(F58,Lists!$G$2:$H$4,2,FALSE),"")</f>
        <v/>
      </c>
      <c r="H58" s="16"/>
      <c r="I58" s="17" t="str">
        <f>IFERROR(VLOOKUP(H58,Lists!$J$2:$K$4,2,FALSE),"")</f>
        <v/>
      </c>
      <c r="J58" s="17">
        <f t="shared" si="3"/>
        <v>0</v>
      </c>
      <c r="K58" s="2" t="str">
        <f t="shared" si="4"/>
        <v>Green</v>
      </c>
      <c r="L58" s="24"/>
      <c r="M58" s="20"/>
      <c r="N58" s="20"/>
      <c r="O58" s="20"/>
      <c r="P58" s="20"/>
      <c r="Q58" s="20"/>
      <c r="R58" s="25"/>
      <c r="S58" s="16"/>
      <c r="T58" s="16"/>
      <c r="U58" s="16"/>
      <c r="V58" s="22"/>
      <c r="W58" s="22"/>
      <c r="X58" s="22"/>
      <c r="Y58" s="16"/>
      <c r="Z58" s="16"/>
      <c r="AA58" s="16"/>
      <c r="AB58" s="22"/>
      <c r="AC58" s="22"/>
      <c r="AD58" s="22"/>
      <c r="AE58" s="16"/>
    </row>
    <row r="59" spans="1:31">
      <c r="A59" s="31"/>
      <c r="B59" s="18"/>
      <c r="C59" s="19" t="str">
        <f>IFERROR(VLOOKUP(B59,Lists!$A$2:$B$4,2,FALSE),"")</f>
        <v/>
      </c>
      <c r="D59" s="18"/>
      <c r="E59" s="19" t="str">
        <f>IFERROR(VLOOKUP(D59,Lists!$D$2:$E$4,2,FALSE),"")</f>
        <v/>
      </c>
      <c r="F59" s="18"/>
      <c r="G59" s="19" t="str">
        <f>IFERROR(VLOOKUP(F59,Lists!$G$2:$H$4,2,FALSE),"")</f>
        <v/>
      </c>
      <c r="H59" s="18"/>
      <c r="I59" s="19" t="str">
        <f>IFERROR(VLOOKUP(H59,Lists!$J$2:$K$4,2,FALSE),"")</f>
        <v/>
      </c>
      <c r="J59" s="19">
        <f t="shared" si="3"/>
        <v>0</v>
      </c>
      <c r="K59" s="2" t="str">
        <f t="shared" si="4"/>
        <v>Green</v>
      </c>
      <c r="L59" s="24"/>
      <c r="M59" s="21"/>
      <c r="N59" s="21"/>
      <c r="O59" s="21"/>
      <c r="P59" s="21"/>
      <c r="Q59" s="21"/>
      <c r="R59" s="25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</row>
    <row r="60" spans="1:31">
      <c r="A60" s="31"/>
      <c r="B60" s="16"/>
      <c r="C60" s="17" t="str">
        <f>IFERROR(VLOOKUP(B60,Lists!$A$2:$B$4,2,FALSE),"")</f>
        <v/>
      </c>
      <c r="D60" s="16"/>
      <c r="E60" s="17" t="str">
        <f>IFERROR(VLOOKUP(D60,Lists!$D$2:$E$4,2,FALSE),"")</f>
        <v/>
      </c>
      <c r="F60" s="16"/>
      <c r="G60" s="17" t="str">
        <f>IFERROR(VLOOKUP(F60,Lists!$G$2:$H$4,2,FALSE),"")</f>
        <v/>
      </c>
      <c r="H60" s="16"/>
      <c r="I60" s="17" t="str">
        <f>IFERROR(VLOOKUP(H60,Lists!$J$2:$K$4,2,FALSE),"")</f>
        <v/>
      </c>
      <c r="J60" s="17">
        <f t="shared" si="3"/>
        <v>0</v>
      </c>
      <c r="K60" s="2" t="str">
        <f t="shared" si="4"/>
        <v>Green</v>
      </c>
      <c r="L60" s="24"/>
      <c r="M60" s="20"/>
      <c r="N60" s="20"/>
      <c r="O60" s="20"/>
      <c r="P60" s="20"/>
      <c r="Q60" s="20"/>
      <c r="R60" s="25"/>
      <c r="S60" s="16"/>
      <c r="T60" s="16"/>
      <c r="U60" s="16"/>
      <c r="V60" s="22"/>
      <c r="W60" s="22"/>
      <c r="X60" s="22"/>
      <c r="Y60" s="16"/>
      <c r="Z60" s="16"/>
      <c r="AA60" s="16"/>
      <c r="AB60" s="22"/>
      <c r="AC60" s="22"/>
      <c r="AD60" s="22"/>
      <c r="AE60" s="16"/>
    </row>
    <row r="61" spans="1:31">
      <c r="A61" s="31"/>
      <c r="B61" s="18"/>
      <c r="C61" s="19" t="str">
        <f>IFERROR(VLOOKUP(B61,Lists!$A$2:$B$4,2,FALSE),"")</f>
        <v/>
      </c>
      <c r="D61" s="18"/>
      <c r="E61" s="19" t="str">
        <f>IFERROR(VLOOKUP(D61,Lists!$D$2:$E$4,2,FALSE),"")</f>
        <v/>
      </c>
      <c r="F61" s="18"/>
      <c r="G61" s="19" t="str">
        <f>IFERROR(VLOOKUP(F61,Lists!$G$2:$H$4,2,FALSE),"")</f>
        <v/>
      </c>
      <c r="H61" s="18"/>
      <c r="I61" s="19" t="str">
        <f>IFERROR(VLOOKUP(H61,Lists!$J$2:$K$4,2,FALSE),"")</f>
        <v/>
      </c>
      <c r="J61" s="19">
        <f t="shared" si="3"/>
        <v>0</v>
      </c>
      <c r="K61" s="2" t="str">
        <f t="shared" si="4"/>
        <v>Green</v>
      </c>
      <c r="L61" s="24"/>
      <c r="M61" s="21"/>
      <c r="N61" s="21"/>
      <c r="O61" s="21"/>
      <c r="P61" s="21"/>
      <c r="Q61" s="21"/>
      <c r="R61" s="25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>
      <c r="A62" s="31"/>
      <c r="B62" s="16"/>
      <c r="C62" s="17" t="str">
        <f>IFERROR(VLOOKUP(B62,Lists!$A$2:$B$4,2,FALSE),"")</f>
        <v/>
      </c>
      <c r="D62" s="16"/>
      <c r="E62" s="17" t="str">
        <f>IFERROR(VLOOKUP(D62,Lists!$D$2:$E$4,2,FALSE),"")</f>
        <v/>
      </c>
      <c r="F62" s="16"/>
      <c r="G62" s="17" t="str">
        <f>IFERROR(VLOOKUP(F62,Lists!$G$2:$H$4,2,FALSE),"")</f>
        <v/>
      </c>
      <c r="H62" s="16"/>
      <c r="I62" s="17" t="str">
        <f>IFERROR(VLOOKUP(H62,Lists!$J$2:$K$4,2,FALSE),"")</f>
        <v/>
      </c>
      <c r="J62" s="17">
        <f t="shared" si="3"/>
        <v>0</v>
      </c>
      <c r="K62" s="2" t="str">
        <f t="shared" si="4"/>
        <v>Green</v>
      </c>
      <c r="L62" s="24"/>
      <c r="M62" s="20"/>
      <c r="N62" s="20"/>
      <c r="O62" s="20"/>
      <c r="P62" s="20"/>
      <c r="Q62" s="20"/>
      <c r="R62" s="25"/>
      <c r="S62" s="16"/>
      <c r="T62" s="16"/>
      <c r="U62" s="16"/>
      <c r="V62" s="22"/>
      <c r="W62" s="22"/>
      <c r="X62" s="22"/>
      <c r="Y62" s="16"/>
      <c r="Z62" s="16"/>
      <c r="AA62" s="16"/>
      <c r="AB62" s="22"/>
      <c r="AC62" s="22"/>
      <c r="AD62" s="22"/>
      <c r="AE62" s="16"/>
    </row>
    <row r="63" spans="1:31">
      <c r="A63" s="31"/>
      <c r="B63" s="18"/>
      <c r="C63" s="19" t="str">
        <f>IFERROR(VLOOKUP(B63,Lists!$A$2:$B$4,2,FALSE),"")</f>
        <v/>
      </c>
      <c r="D63" s="18"/>
      <c r="E63" s="19" t="str">
        <f>IFERROR(VLOOKUP(D63,Lists!$D$2:$E$4,2,FALSE),"")</f>
        <v/>
      </c>
      <c r="F63" s="18"/>
      <c r="G63" s="19" t="str">
        <f>IFERROR(VLOOKUP(F63,Lists!$G$2:$H$4,2,FALSE),"")</f>
        <v/>
      </c>
      <c r="H63" s="18"/>
      <c r="I63" s="19" t="str">
        <f>IFERROR(VLOOKUP(H63,Lists!$J$2:$K$4,2,FALSE),"")</f>
        <v/>
      </c>
      <c r="J63" s="19">
        <f t="shared" si="3"/>
        <v>0</v>
      </c>
      <c r="K63" s="2" t="str">
        <f t="shared" si="4"/>
        <v>Green</v>
      </c>
      <c r="L63" s="24"/>
      <c r="M63" s="21"/>
      <c r="N63" s="21"/>
      <c r="O63" s="21"/>
      <c r="P63" s="21"/>
      <c r="Q63" s="21"/>
      <c r="R63" s="25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</row>
    <row r="64" spans="1:31">
      <c r="A64" s="31"/>
      <c r="B64" s="16"/>
      <c r="C64" s="17" t="str">
        <f>IFERROR(VLOOKUP(B64,Lists!$A$2:$B$4,2,FALSE),"")</f>
        <v/>
      </c>
      <c r="D64" s="16"/>
      <c r="E64" s="17" t="str">
        <f>IFERROR(VLOOKUP(D64,Lists!$D$2:$E$4,2,FALSE),"")</f>
        <v/>
      </c>
      <c r="F64" s="16"/>
      <c r="G64" s="17" t="str">
        <f>IFERROR(VLOOKUP(F64,Lists!$G$2:$H$4,2,FALSE),"")</f>
        <v/>
      </c>
      <c r="H64" s="16"/>
      <c r="I64" s="17" t="str">
        <f>IFERROR(VLOOKUP(H64,Lists!$J$2:$K$4,2,FALSE),"")</f>
        <v/>
      </c>
      <c r="J64" s="17">
        <f t="shared" si="3"/>
        <v>0</v>
      </c>
      <c r="K64" s="2" t="str">
        <f t="shared" si="4"/>
        <v>Green</v>
      </c>
      <c r="L64" s="24"/>
      <c r="M64" s="20"/>
      <c r="N64" s="20"/>
      <c r="O64" s="20"/>
      <c r="P64" s="20"/>
      <c r="Q64" s="20"/>
      <c r="R64" s="25"/>
      <c r="S64" s="16"/>
      <c r="T64" s="16"/>
      <c r="U64" s="16"/>
      <c r="V64" s="22"/>
      <c r="W64" s="22"/>
      <c r="X64" s="22"/>
      <c r="Y64" s="16"/>
      <c r="Z64" s="16"/>
      <c r="AA64" s="16"/>
      <c r="AB64" s="22"/>
      <c r="AC64" s="22"/>
      <c r="AD64" s="22"/>
      <c r="AE64" s="16"/>
    </row>
    <row r="65" spans="1:31">
      <c r="A65" s="31"/>
      <c r="B65" s="18"/>
      <c r="C65" s="19" t="str">
        <f>IFERROR(VLOOKUP(B65,Lists!$A$2:$B$4,2,FALSE),"")</f>
        <v/>
      </c>
      <c r="D65" s="18"/>
      <c r="E65" s="19" t="str">
        <f>IFERROR(VLOOKUP(D65,Lists!$D$2:$E$4,2,FALSE),"")</f>
        <v/>
      </c>
      <c r="F65" s="18"/>
      <c r="G65" s="19" t="str">
        <f>IFERROR(VLOOKUP(F65,Lists!$G$2:$H$4,2,FALSE),"")</f>
        <v/>
      </c>
      <c r="H65" s="18"/>
      <c r="I65" s="19" t="str">
        <f>IFERROR(VLOOKUP(H65,Lists!$J$2:$K$4,2,FALSE),"")</f>
        <v/>
      </c>
      <c r="J65" s="19">
        <f t="shared" si="3"/>
        <v>0</v>
      </c>
      <c r="K65" s="2" t="str">
        <f t="shared" si="4"/>
        <v>Green</v>
      </c>
      <c r="L65" s="24"/>
      <c r="M65" s="21"/>
      <c r="N65" s="21"/>
      <c r="O65" s="21"/>
      <c r="P65" s="21"/>
      <c r="Q65" s="21"/>
      <c r="R65" s="25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>
      <c r="A66" s="31"/>
      <c r="B66" s="16"/>
      <c r="C66" s="17" t="str">
        <f>IFERROR(VLOOKUP(B66,Lists!$A$2:$B$4,2,FALSE),"")</f>
        <v/>
      </c>
      <c r="D66" s="16"/>
      <c r="E66" s="17" t="str">
        <f>IFERROR(VLOOKUP(D66,Lists!$D$2:$E$4,2,FALSE),"")</f>
        <v/>
      </c>
      <c r="F66" s="16"/>
      <c r="G66" s="17" t="str">
        <f>IFERROR(VLOOKUP(F66,Lists!$G$2:$H$4,2,FALSE),"")</f>
        <v/>
      </c>
      <c r="H66" s="16"/>
      <c r="I66" s="17" t="str">
        <f>IFERROR(VLOOKUP(H66,Lists!$J$2:$K$4,2,FALSE),"")</f>
        <v/>
      </c>
      <c r="J66" s="17">
        <f t="shared" si="3"/>
        <v>0</v>
      </c>
      <c r="K66" s="2" t="str">
        <f t="shared" si="4"/>
        <v>Green</v>
      </c>
      <c r="L66" s="24"/>
      <c r="M66" s="20"/>
      <c r="N66" s="20"/>
      <c r="O66" s="20"/>
      <c r="P66" s="20"/>
      <c r="Q66" s="20"/>
      <c r="R66" s="25"/>
      <c r="S66" s="16"/>
      <c r="T66" s="16"/>
      <c r="U66" s="16"/>
      <c r="V66" s="22"/>
      <c r="W66" s="22"/>
      <c r="X66" s="22"/>
      <c r="Y66" s="16"/>
      <c r="Z66" s="16"/>
      <c r="AA66" s="16"/>
      <c r="AB66" s="22"/>
      <c r="AC66" s="22"/>
      <c r="AD66" s="22"/>
      <c r="AE66" s="16"/>
    </row>
    <row r="67" spans="1:31">
      <c r="A67" s="31"/>
      <c r="B67" s="18"/>
      <c r="C67" s="19" t="str">
        <f>IFERROR(VLOOKUP(B67,Lists!$A$2:$B$4,2,FALSE),"")</f>
        <v/>
      </c>
      <c r="D67" s="18"/>
      <c r="E67" s="19" t="str">
        <f>IFERROR(VLOOKUP(D67,Lists!$D$2:$E$4,2,FALSE),"")</f>
        <v/>
      </c>
      <c r="F67" s="18"/>
      <c r="G67" s="19" t="str">
        <f>IFERROR(VLOOKUP(F67,Lists!$G$2:$H$4,2,FALSE),"")</f>
        <v/>
      </c>
      <c r="H67" s="18"/>
      <c r="I67" s="19" t="str">
        <f>IFERROR(VLOOKUP(H67,Lists!$J$2:$K$4,2,FALSE),"")</f>
        <v/>
      </c>
      <c r="J67" s="19">
        <f t="shared" si="3"/>
        <v>0</v>
      </c>
      <c r="K67" s="2" t="str">
        <f t="shared" si="4"/>
        <v>Green</v>
      </c>
      <c r="L67" s="24"/>
      <c r="M67" s="21"/>
      <c r="N67" s="21"/>
      <c r="O67" s="21"/>
      <c r="P67" s="21"/>
      <c r="Q67" s="21"/>
      <c r="R67" s="25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</row>
    <row r="68" spans="1:31">
      <c r="A68" s="31"/>
      <c r="B68" s="16"/>
      <c r="C68" s="17" t="str">
        <f>IFERROR(VLOOKUP(B68,Lists!$A$2:$B$4,2,FALSE),"")</f>
        <v/>
      </c>
      <c r="D68" s="16"/>
      <c r="E68" s="17" t="str">
        <f>IFERROR(VLOOKUP(D68,Lists!$D$2:$E$4,2,FALSE),"")</f>
        <v/>
      </c>
      <c r="F68" s="16"/>
      <c r="G68" s="17" t="str">
        <f>IFERROR(VLOOKUP(F68,Lists!$G$2:$H$4,2,FALSE),"")</f>
        <v/>
      </c>
      <c r="H68" s="16"/>
      <c r="I68" s="17" t="str">
        <f>IFERROR(VLOOKUP(H68,Lists!$J$2:$K$4,2,FALSE),"")</f>
        <v/>
      </c>
      <c r="J68" s="17">
        <f t="shared" si="3"/>
        <v>0</v>
      </c>
      <c r="K68" s="2" t="str">
        <f t="shared" si="4"/>
        <v>Green</v>
      </c>
      <c r="L68" s="24"/>
      <c r="M68" s="20"/>
      <c r="N68" s="20"/>
      <c r="O68" s="20"/>
      <c r="P68" s="20"/>
      <c r="Q68" s="20"/>
      <c r="R68" s="25"/>
      <c r="S68" s="16"/>
      <c r="T68" s="16"/>
      <c r="U68" s="16"/>
      <c r="V68" s="22"/>
      <c r="W68" s="22"/>
      <c r="X68" s="22"/>
      <c r="Y68" s="16"/>
      <c r="Z68" s="16"/>
      <c r="AA68" s="16"/>
      <c r="AB68" s="22"/>
      <c r="AC68" s="22"/>
      <c r="AD68" s="22"/>
      <c r="AE68" s="16"/>
    </row>
    <row r="69" spans="1:31">
      <c r="A69" s="31"/>
      <c r="B69" s="18"/>
      <c r="C69" s="19" t="str">
        <f>IFERROR(VLOOKUP(B69,Lists!$A$2:$B$4,2,FALSE),"")</f>
        <v/>
      </c>
      <c r="D69" s="18"/>
      <c r="E69" s="19" t="str">
        <f>IFERROR(VLOOKUP(D69,Lists!$D$2:$E$4,2,FALSE),"")</f>
        <v/>
      </c>
      <c r="F69" s="18"/>
      <c r="G69" s="19" t="str">
        <f>IFERROR(VLOOKUP(F69,Lists!$G$2:$H$4,2,FALSE),"")</f>
        <v/>
      </c>
      <c r="H69" s="18"/>
      <c r="I69" s="19" t="str">
        <f>IFERROR(VLOOKUP(H69,Lists!$J$2:$K$4,2,FALSE),"")</f>
        <v/>
      </c>
      <c r="J69" s="19">
        <f t="shared" si="3"/>
        <v>0</v>
      </c>
      <c r="K69" s="2" t="str">
        <f t="shared" ref="K69:K100" si="5">IF(J69&gt;=6,"Red",IF(J69&lt;=2,"Green","Yellow"))</f>
        <v>Green</v>
      </c>
      <c r="L69" s="24"/>
      <c r="M69" s="21"/>
      <c r="N69" s="21"/>
      <c r="O69" s="21"/>
      <c r="P69" s="21"/>
      <c r="Q69" s="21"/>
      <c r="R69" s="25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</row>
    <row r="70" spans="1:31">
      <c r="A70" s="31"/>
      <c r="B70" s="16"/>
      <c r="C70" s="17" t="str">
        <f>IFERROR(VLOOKUP(B70,Lists!$A$2:$B$4,2,FALSE),"")</f>
        <v/>
      </c>
      <c r="D70" s="16"/>
      <c r="E70" s="17" t="str">
        <f>IFERROR(VLOOKUP(D70,Lists!$D$2:$E$4,2,FALSE),"")</f>
        <v/>
      </c>
      <c r="F70" s="16"/>
      <c r="G70" s="17" t="str">
        <f>IFERROR(VLOOKUP(F70,Lists!$G$2:$H$4,2,FALSE),"")</f>
        <v/>
      </c>
      <c r="H70" s="16"/>
      <c r="I70" s="17" t="str">
        <f>IFERROR(VLOOKUP(H70,Lists!$J$2:$K$4,2,FALSE),"")</f>
        <v/>
      </c>
      <c r="J70" s="17">
        <f t="shared" si="3"/>
        <v>0</v>
      </c>
      <c r="K70" s="2" t="str">
        <f t="shared" si="5"/>
        <v>Green</v>
      </c>
      <c r="L70" s="24"/>
      <c r="M70" s="20"/>
      <c r="N70" s="20"/>
      <c r="O70" s="20"/>
      <c r="P70" s="20"/>
      <c r="Q70" s="20"/>
      <c r="R70" s="25"/>
      <c r="S70" s="16"/>
      <c r="T70" s="16"/>
      <c r="U70" s="16"/>
      <c r="V70" s="22"/>
      <c r="W70" s="22"/>
      <c r="X70" s="22"/>
      <c r="Y70" s="16"/>
      <c r="Z70" s="16"/>
      <c r="AA70" s="16"/>
      <c r="AB70" s="22"/>
      <c r="AC70" s="22"/>
      <c r="AD70" s="22"/>
      <c r="AE70" s="16"/>
    </row>
    <row r="71" spans="1:31">
      <c r="A71" s="31"/>
      <c r="B71" s="18"/>
      <c r="C71" s="19" t="str">
        <f>IFERROR(VLOOKUP(B71,Lists!$A$2:$B$4,2,FALSE),"")</f>
        <v/>
      </c>
      <c r="D71" s="18"/>
      <c r="E71" s="19" t="str">
        <f>IFERROR(VLOOKUP(D71,Lists!$D$2:$E$4,2,FALSE),"")</f>
        <v/>
      </c>
      <c r="F71" s="18"/>
      <c r="G71" s="19" t="str">
        <f>IFERROR(VLOOKUP(F71,Lists!$G$2:$H$4,2,FALSE),"")</f>
        <v/>
      </c>
      <c r="H71" s="18"/>
      <c r="I71" s="19" t="str">
        <f>IFERROR(VLOOKUP(H71,Lists!$J$2:$K$4,2,FALSE),"")</f>
        <v/>
      </c>
      <c r="J71" s="19">
        <f t="shared" si="3"/>
        <v>0</v>
      </c>
      <c r="K71" s="2" t="str">
        <f t="shared" si="5"/>
        <v>Green</v>
      </c>
      <c r="L71" s="24"/>
      <c r="M71" s="21"/>
      <c r="N71" s="21"/>
      <c r="O71" s="21"/>
      <c r="P71" s="21"/>
      <c r="Q71" s="21"/>
      <c r="R71" s="25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</row>
    <row r="72" spans="1:31">
      <c r="A72" s="31"/>
      <c r="B72" s="16"/>
      <c r="C72" s="17" t="str">
        <f>IFERROR(VLOOKUP(B72,Lists!$A$2:$B$4,2,FALSE),"")</f>
        <v/>
      </c>
      <c r="D72" s="16"/>
      <c r="E72" s="17" t="str">
        <f>IFERROR(VLOOKUP(D72,Lists!$D$2:$E$4,2,FALSE),"")</f>
        <v/>
      </c>
      <c r="F72" s="16"/>
      <c r="G72" s="17" t="str">
        <f>IFERROR(VLOOKUP(F72,Lists!$G$2:$H$4,2,FALSE),"")</f>
        <v/>
      </c>
      <c r="H72" s="16"/>
      <c r="I72" s="17" t="str">
        <f>IFERROR(VLOOKUP(H72,Lists!$J$2:$K$4,2,FALSE),"")</f>
        <v/>
      </c>
      <c r="J72" s="17">
        <f t="shared" si="3"/>
        <v>0</v>
      </c>
      <c r="K72" s="2" t="str">
        <f t="shared" si="5"/>
        <v>Green</v>
      </c>
      <c r="L72" s="24"/>
      <c r="M72" s="20"/>
      <c r="N72" s="20"/>
      <c r="O72" s="20"/>
      <c r="P72" s="20"/>
      <c r="Q72" s="20"/>
      <c r="R72" s="25"/>
      <c r="S72" s="16"/>
      <c r="T72" s="16"/>
      <c r="U72" s="16"/>
      <c r="V72" s="22"/>
      <c r="W72" s="22"/>
      <c r="X72" s="22"/>
      <c r="Y72" s="16"/>
      <c r="Z72" s="16"/>
      <c r="AA72" s="16"/>
      <c r="AB72" s="22"/>
      <c r="AC72" s="22"/>
      <c r="AD72" s="22"/>
      <c r="AE72" s="16"/>
    </row>
    <row r="73" spans="1:31">
      <c r="A73" s="31"/>
      <c r="B73" s="18"/>
      <c r="C73" s="19" t="str">
        <f>IFERROR(VLOOKUP(B73,Lists!$A$2:$B$4,2,FALSE),"")</f>
        <v/>
      </c>
      <c r="D73" s="18"/>
      <c r="E73" s="19" t="str">
        <f>IFERROR(VLOOKUP(D73,Lists!$D$2:$E$4,2,FALSE),"")</f>
        <v/>
      </c>
      <c r="F73" s="18"/>
      <c r="G73" s="19" t="str">
        <f>IFERROR(VLOOKUP(F73,Lists!$G$2:$H$4,2,FALSE),"")</f>
        <v/>
      </c>
      <c r="H73" s="18"/>
      <c r="I73" s="19" t="str">
        <f>IFERROR(VLOOKUP(H73,Lists!$J$2:$K$4,2,FALSE),"")</f>
        <v/>
      </c>
      <c r="J73" s="19">
        <f t="shared" si="3"/>
        <v>0</v>
      </c>
      <c r="K73" s="2" t="str">
        <f t="shared" si="5"/>
        <v>Green</v>
      </c>
      <c r="L73" s="24"/>
      <c r="M73" s="21"/>
      <c r="N73" s="21"/>
      <c r="O73" s="21"/>
      <c r="P73" s="21"/>
      <c r="Q73" s="21"/>
      <c r="R73" s="25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1:31">
      <c r="A74" s="31"/>
      <c r="B74" s="16"/>
      <c r="C74" s="17" t="str">
        <f>IFERROR(VLOOKUP(B74,Lists!$A$2:$B$4,2,FALSE),"")</f>
        <v/>
      </c>
      <c r="D74" s="16"/>
      <c r="E74" s="17" t="str">
        <f>IFERROR(VLOOKUP(D74,Lists!$D$2:$E$4,2,FALSE),"")</f>
        <v/>
      </c>
      <c r="F74" s="16"/>
      <c r="G74" s="17" t="str">
        <f>IFERROR(VLOOKUP(F74,Lists!$G$2:$H$4,2,FALSE),"")</f>
        <v/>
      </c>
      <c r="H74" s="16"/>
      <c r="I74" s="17" t="str">
        <f>IFERROR(VLOOKUP(H74,Lists!$J$2:$K$4,2,FALSE),"")</f>
        <v/>
      </c>
      <c r="J74" s="17">
        <f t="shared" si="3"/>
        <v>0</v>
      </c>
      <c r="K74" s="2" t="str">
        <f t="shared" si="5"/>
        <v>Green</v>
      </c>
      <c r="L74" s="24"/>
      <c r="M74" s="20"/>
      <c r="N74" s="20"/>
      <c r="O74" s="20"/>
      <c r="P74" s="20"/>
      <c r="Q74" s="20"/>
      <c r="R74" s="25"/>
      <c r="S74" s="16"/>
      <c r="T74" s="16"/>
      <c r="U74" s="16"/>
      <c r="V74" s="22"/>
      <c r="W74" s="22"/>
      <c r="X74" s="22"/>
      <c r="Y74" s="16"/>
      <c r="Z74" s="16"/>
      <c r="AA74" s="16"/>
      <c r="AB74" s="22"/>
      <c r="AC74" s="22"/>
      <c r="AD74" s="22"/>
      <c r="AE74" s="16"/>
    </row>
    <row r="75" spans="1:31">
      <c r="A75" s="31"/>
      <c r="B75" s="18"/>
      <c r="C75" s="19" t="str">
        <f>IFERROR(VLOOKUP(B75,Lists!$A$2:$B$4,2,FALSE),"")</f>
        <v/>
      </c>
      <c r="D75" s="18"/>
      <c r="E75" s="19" t="str">
        <f>IFERROR(VLOOKUP(D75,Lists!$D$2:$E$4,2,FALSE),"")</f>
        <v/>
      </c>
      <c r="F75" s="18"/>
      <c r="G75" s="19" t="str">
        <f>IFERROR(VLOOKUP(F75,Lists!$G$2:$H$4,2,FALSE),"")</f>
        <v/>
      </c>
      <c r="H75" s="18"/>
      <c r="I75" s="19" t="str">
        <f>IFERROR(VLOOKUP(H75,Lists!$J$2:$K$4,2,FALSE),"")</f>
        <v/>
      </c>
      <c r="J75" s="19">
        <f t="shared" si="3"/>
        <v>0</v>
      </c>
      <c r="K75" s="2" t="str">
        <f t="shared" si="5"/>
        <v>Green</v>
      </c>
      <c r="L75" s="24"/>
      <c r="M75" s="21"/>
      <c r="N75" s="21"/>
      <c r="O75" s="21"/>
      <c r="P75" s="21"/>
      <c r="Q75" s="21"/>
      <c r="R75" s="25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>
      <c r="A76" s="31"/>
      <c r="B76" s="16"/>
      <c r="C76" s="17" t="str">
        <f>IFERROR(VLOOKUP(B76,Lists!$A$2:$B$4,2,FALSE),"")</f>
        <v/>
      </c>
      <c r="D76" s="16"/>
      <c r="E76" s="17" t="str">
        <f>IFERROR(VLOOKUP(D76,Lists!$D$2:$E$4,2,FALSE),"")</f>
        <v/>
      </c>
      <c r="F76" s="16"/>
      <c r="G76" s="17" t="str">
        <f>IFERROR(VLOOKUP(F76,Lists!$G$2:$H$4,2,FALSE),"")</f>
        <v/>
      </c>
      <c r="H76" s="16"/>
      <c r="I76" s="17" t="str">
        <f>IFERROR(VLOOKUP(H76,Lists!$J$2:$K$4,2,FALSE),"")</f>
        <v/>
      </c>
      <c r="J76" s="17">
        <f t="shared" si="3"/>
        <v>0</v>
      </c>
      <c r="K76" s="2" t="str">
        <f t="shared" si="5"/>
        <v>Green</v>
      </c>
      <c r="L76" s="24"/>
      <c r="M76" s="20"/>
      <c r="N76" s="20"/>
      <c r="O76" s="20"/>
      <c r="P76" s="20"/>
      <c r="Q76" s="20"/>
      <c r="R76" s="25"/>
      <c r="S76" s="16"/>
      <c r="T76" s="16"/>
      <c r="U76" s="16"/>
      <c r="V76" s="22"/>
      <c r="W76" s="22"/>
      <c r="X76" s="22"/>
      <c r="Y76" s="16"/>
      <c r="Z76" s="16"/>
      <c r="AA76" s="16"/>
      <c r="AB76" s="22"/>
      <c r="AC76" s="22"/>
      <c r="AD76" s="22"/>
      <c r="AE76" s="16"/>
    </row>
    <row r="77" spans="1:31">
      <c r="A77" s="31"/>
      <c r="B77" s="18"/>
      <c r="C77" s="19" t="str">
        <f>IFERROR(VLOOKUP(B77,Lists!$A$2:$B$4,2,FALSE),"")</f>
        <v/>
      </c>
      <c r="D77" s="18"/>
      <c r="E77" s="19" t="str">
        <f>IFERROR(VLOOKUP(D77,Lists!$D$2:$E$4,2,FALSE),"")</f>
        <v/>
      </c>
      <c r="F77" s="18"/>
      <c r="G77" s="19" t="str">
        <f>IFERROR(VLOOKUP(F77,Lists!$G$2:$H$4,2,FALSE),"")</f>
        <v/>
      </c>
      <c r="H77" s="18"/>
      <c r="I77" s="19" t="str">
        <f>IFERROR(VLOOKUP(H77,Lists!$J$2:$K$4,2,FALSE),"")</f>
        <v/>
      </c>
      <c r="J77" s="19">
        <f t="shared" si="3"/>
        <v>0</v>
      </c>
      <c r="K77" s="2" t="str">
        <f t="shared" si="5"/>
        <v>Green</v>
      </c>
      <c r="L77" s="24"/>
      <c r="M77" s="21"/>
      <c r="N77" s="21"/>
      <c r="O77" s="21"/>
      <c r="P77" s="21"/>
      <c r="Q77" s="21"/>
      <c r="R77" s="25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>
      <c r="A78" s="31"/>
      <c r="B78" s="16"/>
      <c r="C78" s="17" t="str">
        <f>IFERROR(VLOOKUP(B78,Lists!$A$2:$B$4,2,FALSE),"")</f>
        <v/>
      </c>
      <c r="D78" s="16"/>
      <c r="E78" s="17" t="str">
        <f>IFERROR(VLOOKUP(D78,Lists!$D$2:$E$4,2,FALSE),"")</f>
        <v/>
      </c>
      <c r="F78" s="16"/>
      <c r="G78" s="17" t="str">
        <f>IFERROR(VLOOKUP(F78,Lists!$G$2:$H$4,2,FALSE),"")</f>
        <v/>
      </c>
      <c r="H78" s="16"/>
      <c r="I78" s="17" t="str">
        <f>IFERROR(VLOOKUP(H78,Lists!$J$2:$K$4,2,FALSE),"")</f>
        <v/>
      </c>
      <c r="J78" s="17">
        <f t="shared" si="3"/>
        <v>0</v>
      </c>
      <c r="K78" s="2" t="str">
        <f t="shared" si="5"/>
        <v>Green</v>
      </c>
      <c r="L78" s="24"/>
      <c r="M78" s="20"/>
      <c r="N78" s="20"/>
      <c r="O78" s="20"/>
      <c r="P78" s="20"/>
      <c r="Q78" s="20"/>
      <c r="R78" s="25"/>
      <c r="S78" s="16"/>
      <c r="T78" s="16"/>
      <c r="U78" s="16"/>
      <c r="V78" s="22"/>
      <c r="W78" s="22"/>
      <c r="X78" s="22"/>
      <c r="Y78" s="16"/>
      <c r="Z78" s="16"/>
      <c r="AA78" s="16"/>
      <c r="AB78" s="22"/>
      <c r="AC78" s="22"/>
      <c r="AD78" s="22"/>
      <c r="AE78" s="16"/>
    </row>
    <row r="79" spans="1:31">
      <c r="A79" s="31"/>
      <c r="B79" s="18"/>
      <c r="C79" s="19" t="str">
        <f>IFERROR(VLOOKUP(B79,Lists!$A$2:$B$4,2,FALSE),"")</f>
        <v/>
      </c>
      <c r="D79" s="18"/>
      <c r="E79" s="19" t="str">
        <f>IFERROR(VLOOKUP(D79,Lists!$D$2:$E$4,2,FALSE),"")</f>
        <v/>
      </c>
      <c r="F79" s="18"/>
      <c r="G79" s="19" t="str">
        <f>IFERROR(VLOOKUP(F79,Lists!$G$2:$H$4,2,FALSE),"")</f>
        <v/>
      </c>
      <c r="H79" s="18"/>
      <c r="I79" s="19" t="str">
        <f>IFERROR(VLOOKUP(H79,Lists!$J$2:$K$4,2,FALSE),"")</f>
        <v/>
      </c>
      <c r="J79" s="19">
        <f t="shared" si="3"/>
        <v>0</v>
      </c>
      <c r="K79" s="2" t="str">
        <f t="shared" si="5"/>
        <v>Green</v>
      </c>
      <c r="L79" s="24"/>
      <c r="M79" s="21"/>
      <c r="N79" s="21"/>
      <c r="O79" s="21"/>
      <c r="P79" s="21"/>
      <c r="Q79" s="21"/>
      <c r="R79" s="25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</row>
    <row r="80" spans="1:31">
      <c r="A80" s="31"/>
      <c r="B80" s="16"/>
      <c r="C80" s="17" t="str">
        <f>IFERROR(VLOOKUP(B80,Lists!$A$2:$B$4,2,FALSE),"")</f>
        <v/>
      </c>
      <c r="D80" s="16"/>
      <c r="E80" s="17" t="str">
        <f>IFERROR(VLOOKUP(D80,Lists!$D$2:$E$4,2,FALSE),"")</f>
        <v/>
      </c>
      <c r="F80" s="16"/>
      <c r="G80" s="17" t="str">
        <f>IFERROR(VLOOKUP(F80,Lists!$G$2:$H$4,2,FALSE),"")</f>
        <v/>
      </c>
      <c r="H80" s="16"/>
      <c r="I80" s="17" t="str">
        <f>IFERROR(VLOOKUP(H80,Lists!$J$2:$K$4,2,FALSE),"")</f>
        <v/>
      </c>
      <c r="J80" s="17">
        <f t="shared" si="3"/>
        <v>0</v>
      </c>
      <c r="K80" s="2" t="str">
        <f t="shared" si="5"/>
        <v>Green</v>
      </c>
      <c r="L80" s="24"/>
      <c r="M80" s="20"/>
      <c r="N80" s="20"/>
      <c r="O80" s="20"/>
      <c r="P80" s="20"/>
      <c r="Q80" s="20"/>
      <c r="R80" s="25"/>
      <c r="S80" s="16"/>
      <c r="T80" s="16"/>
      <c r="U80" s="16"/>
      <c r="V80" s="22"/>
      <c r="W80" s="22"/>
      <c r="X80" s="22"/>
      <c r="Y80" s="16"/>
      <c r="Z80" s="16"/>
      <c r="AA80" s="16"/>
      <c r="AB80" s="22"/>
      <c r="AC80" s="22"/>
      <c r="AD80" s="22"/>
      <c r="AE80" s="16"/>
    </row>
    <row r="81" spans="1:31">
      <c r="A81" s="31"/>
      <c r="B81" s="18"/>
      <c r="C81" s="19" t="str">
        <f>IFERROR(VLOOKUP(B81,Lists!$A$2:$B$4,2,FALSE),"")</f>
        <v/>
      </c>
      <c r="D81" s="18"/>
      <c r="E81" s="19" t="str">
        <f>IFERROR(VLOOKUP(D81,Lists!$D$2:$E$4,2,FALSE),"")</f>
        <v/>
      </c>
      <c r="F81" s="18"/>
      <c r="G81" s="19" t="str">
        <f>IFERROR(VLOOKUP(F81,Lists!$G$2:$H$4,2,FALSE),"")</f>
        <v/>
      </c>
      <c r="H81" s="18"/>
      <c r="I81" s="19" t="str">
        <f>IFERROR(VLOOKUP(H81,Lists!$J$2:$K$4,2,FALSE),"")</f>
        <v/>
      </c>
      <c r="J81" s="19">
        <f t="shared" si="3"/>
        <v>0</v>
      </c>
      <c r="K81" s="2" t="str">
        <f t="shared" si="5"/>
        <v>Green</v>
      </c>
      <c r="L81" s="24"/>
      <c r="M81" s="21"/>
      <c r="N81" s="21"/>
      <c r="O81" s="21"/>
      <c r="P81" s="21"/>
      <c r="Q81" s="21"/>
      <c r="R81" s="25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31">
      <c r="A82" s="31"/>
      <c r="B82" s="16"/>
      <c r="C82" s="17" t="str">
        <f>IFERROR(VLOOKUP(B82,Lists!$A$2:$B$4,2,FALSE),"")</f>
        <v/>
      </c>
      <c r="D82" s="16"/>
      <c r="E82" s="17" t="str">
        <f>IFERROR(VLOOKUP(D82,Lists!$D$2:$E$4,2,FALSE),"")</f>
        <v/>
      </c>
      <c r="F82" s="16"/>
      <c r="G82" s="17" t="str">
        <f>IFERROR(VLOOKUP(F82,Lists!$G$2:$H$4,2,FALSE),"")</f>
        <v/>
      </c>
      <c r="H82" s="16"/>
      <c r="I82" s="17" t="str">
        <f>IFERROR(VLOOKUP(H82,Lists!$J$2:$K$4,2,FALSE),"")</f>
        <v/>
      </c>
      <c r="J82" s="17">
        <f t="shared" si="3"/>
        <v>0</v>
      </c>
      <c r="K82" s="2" t="str">
        <f t="shared" si="5"/>
        <v>Green</v>
      </c>
      <c r="L82" s="24"/>
      <c r="M82" s="20"/>
      <c r="N82" s="20"/>
      <c r="O82" s="20"/>
      <c r="P82" s="20"/>
      <c r="Q82" s="20"/>
      <c r="R82" s="25"/>
      <c r="S82" s="16"/>
      <c r="T82" s="16"/>
      <c r="U82" s="16"/>
      <c r="V82" s="22"/>
      <c r="W82" s="22"/>
      <c r="X82" s="22"/>
      <c r="Y82" s="16"/>
      <c r="Z82" s="16"/>
      <c r="AA82" s="16"/>
      <c r="AB82" s="22"/>
      <c r="AC82" s="22"/>
      <c r="AD82" s="22"/>
      <c r="AE82" s="16"/>
    </row>
    <row r="83" spans="1:31">
      <c r="A83" s="31"/>
      <c r="B83" s="18"/>
      <c r="C83" s="19" t="str">
        <f>IFERROR(VLOOKUP(B83,Lists!$A$2:$B$4,2,FALSE),"")</f>
        <v/>
      </c>
      <c r="D83" s="18"/>
      <c r="E83" s="19" t="str">
        <f>IFERROR(VLOOKUP(D83,Lists!$D$2:$E$4,2,FALSE),"")</f>
        <v/>
      </c>
      <c r="F83" s="18"/>
      <c r="G83" s="19" t="str">
        <f>IFERROR(VLOOKUP(F83,Lists!$G$2:$H$4,2,FALSE),"")</f>
        <v/>
      </c>
      <c r="H83" s="18"/>
      <c r="I83" s="19" t="str">
        <f>IFERROR(VLOOKUP(H83,Lists!$J$2:$K$4,2,FALSE),"")</f>
        <v/>
      </c>
      <c r="J83" s="19">
        <f t="shared" si="3"/>
        <v>0</v>
      </c>
      <c r="K83" s="2" t="str">
        <f t="shared" si="5"/>
        <v>Green</v>
      </c>
      <c r="L83" s="24"/>
      <c r="M83" s="21"/>
      <c r="N83" s="21"/>
      <c r="O83" s="21"/>
      <c r="P83" s="21"/>
      <c r="Q83" s="21"/>
      <c r="R83" s="25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31">
      <c r="A84" s="31"/>
      <c r="B84" s="16"/>
      <c r="C84" s="17" t="str">
        <f>IFERROR(VLOOKUP(B84,Lists!$A$2:$B$4,2,FALSE),"")</f>
        <v/>
      </c>
      <c r="D84" s="16"/>
      <c r="E84" s="17" t="str">
        <f>IFERROR(VLOOKUP(D84,Lists!$D$2:$E$4,2,FALSE),"")</f>
        <v/>
      </c>
      <c r="F84" s="16"/>
      <c r="G84" s="17" t="str">
        <f>IFERROR(VLOOKUP(F84,Lists!$G$2:$H$4,2,FALSE),"")</f>
        <v/>
      </c>
      <c r="H84" s="16"/>
      <c r="I84" s="17" t="str">
        <f>IFERROR(VLOOKUP(H84,Lists!$J$2:$K$4,2,FALSE),"")</f>
        <v/>
      </c>
      <c r="J84" s="17">
        <f t="shared" si="3"/>
        <v>0</v>
      </c>
      <c r="K84" s="2" t="str">
        <f t="shared" si="5"/>
        <v>Green</v>
      </c>
      <c r="L84" s="24"/>
      <c r="M84" s="20"/>
      <c r="N84" s="20"/>
      <c r="O84" s="20"/>
      <c r="P84" s="20"/>
      <c r="Q84" s="20"/>
      <c r="R84" s="25"/>
      <c r="S84" s="16"/>
      <c r="T84" s="16"/>
      <c r="U84" s="16"/>
      <c r="V84" s="22"/>
      <c r="W84" s="22"/>
      <c r="X84" s="22"/>
      <c r="Y84" s="16"/>
      <c r="Z84" s="16"/>
      <c r="AA84" s="16"/>
      <c r="AB84" s="22"/>
      <c r="AC84" s="22"/>
      <c r="AD84" s="22"/>
      <c r="AE84" s="16"/>
    </row>
    <row r="85" spans="1:31">
      <c r="A85" s="31"/>
      <c r="B85" s="18"/>
      <c r="C85" s="19" t="str">
        <f>IFERROR(VLOOKUP(B85,Lists!$A$2:$B$4,2,FALSE),"")</f>
        <v/>
      </c>
      <c r="D85" s="18"/>
      <c r="E85" s="19" t="str">
        <f>IFERROR(VLOOKUP(D85,Lists!$D$2:$E$4,2,FALSE),"")</f>
        <v/>
      </c>
      <c r="F85" s="18"/>
      <c r="G85" s="19" t="str">
        <f>IFERROR(VLOOKUP(F85,Lists!$G$2:$H$4,2,FALSE),"")</f>
        <v/>
      </c>
      <c r="H85" s="18"/>
      <c r="I85" s="19" t="str">
        <f>IFERROR(VLOOKUP(H85,Lists!$J$2:$K$4,2,FALSE),"")</f>
        <v/>
      </c>
      <c r="J85" s="19">
        <f t="shared" si="3"/>
        <v>0</v>
      </c>
      <c r="K85" s="2" t="str">
        <f t="shared" si="5"/>
        <v>Green</v>
      </c>
      <c r="L85" s="24"/>
      <c r="M85" s="21"/>
      <c r="N85" s="21"/>
      <c r="O85" s="21"/>
      <c r="P85" s="21"/>
      <c r="Q85" s="21"/>
      <c r="R85" s="25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>
      <c r="A86" s="31"/>
      <c r="B86" s="16"/>
      <c r="C86" s="17" t="str">
        <f>IFERROR(VLOOKUP(B86,Lists!$A$2:$B$4,2,FALSE),"")</f>
        <v/>
      </c>
      <c r="D86" s="16"/>
      <c r="E86" s="17" t="str">
        <f>IFERROR(VLOOKUP(D86,Lists!$D$2:$E$4,2,FALSE),"")</f>
        <v/>
      </c>
      <c r="F86" s="16"/>
      <c r="G86" s="17" t="str">
        <f>IFERROR(VLOOKUP(F86,Lists!$G$2:$H$4,2,FALSE),"")</f>
        <v/>
      </c>
      <c r="H86" s="16"/>
      <c r="I86" s="17" t="str">
        <f>IFERROR(VLOOKUP(H86,Lists!$J$2:$K$4,2,FALSE),"")</f>
        <v/>
      </c>
      <c r="J86" s="17">
        <f t="shared" si="3"/>
        <v>0</v>
      </c>
      <c r="K86" s="2" t="str">
        <f t="shared" si="5"/>
        <v>Green</v>
      </c>
      <c r="L86" s="24"/>
      <c r="M86" s="20"/>
      <c r="N86" s="20"/>
      <c r="O86" s="20"/>
      <c r="P86" s="20"/>
      <c r="Q86" s="20"/>
      <c r="R86" s="25"/>
      <c r="S86" s="16"/>
      <c r="T86" s="16"/>
      <c r="U86" s="16"/>
      <c r="V86" s="22"/>
      <c r="W86" s="22"/>
      <c r="X86" s="22"/>
      <c r="Y86" s="16"/>
      <c r="Z86" s="16"/>
      <c r="AA86" s="16"/>
      <c r="AB86" s="22"/>
      <c r="AC86" s="22"/>
      <c r="AD86" s="22"/>
      <c r="AE86" s="16"/>
    </row>
    <row r="87" spans="1:31">
      <c r="A87" s="31"/>
      <c r="B87" s="18"/>
      <c r="C87" s="19" t="str">
        <f>IFERROR(VLOOKUP(B87,Lists!$A$2:$B$4,2,FALSE),"")</f>
        <v/>
      </c>
      <c r="D87" s="18"/>
      <c r="E87" s="19" t="str">
        <f>IFERROR(VLOOKUP(D87,Lists!$D$2:$E$4,2,FALSE),"")</f>
        <v/>
      </c>
      <c r="F87" s="18"/>
      <c r="G87" s="19" t="str">
        <f>IFERROR(VLOOKUP(F87,Lists!$G$2:$H$4,2,FALSE),"")</f>
        <v/>
      </c>
      <c r="H87" s="18"/>
      <c r="I87" s="19" t="str">
        <f>IFERROR(VLOOKUP(H87,Lists!$J$2:$K$4,2,FALSE),"")</f>
        <v/>
      </c>
      <c r="J87" s="19">
        <f t="shared" ref="J87:J100" si="6">SUM(C87,E87,G87,I87)</f>
        <v>0</v>
      </c>
      <c r="K87" s="2" t="str">
        <f t="shared" si="5"/>
        <v>Green</v>
      </c>
      <c r="L87" s="24"/>
      <c r="M87" s="21"/>
      <c r="N87" s="21"/>
      <c r="O87" s="21"/>
      <c r="P87" s="21"/>
      <c r="Q87" s="21"/>
      <c r="R87" s="25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>
      <c r="A88" s="31"/>
      <c r="B88" s="16"/>
      <c r="C88" s="17" t="str">
        <f>IFERROR(VLOOKUP(B88,Lists!$A$2:$B$4,2,FALSE),"")</f>
        <v/>
      </c>
      <c r="D88" s="16"/>
      <c r="E88" s="17" t="str">
        <f>IFERROR(VLOOKUP(D88,Lists!$D$2:$E$4,2,FALSE),"")</f>
        <v/>
      </c>
      <c r="F88" s="16"/>
      <c r="G88" s="17" t="str">
        <f>IFERROR(VLOOKUP(F88,Lists!$G$2:$H$4,2,FALSE),"")</f>
        <v/>
      </c>
      <c r="H88" s="16"/>
      <c r="I88" s="17" t="str">
        <f>IFERROR(VLOOKUP(H88,Lists!$J$2:$K$4,2,FALSE),"")</f>
        <v/>
      </c>
      <c r="J88" s="17">
        <f t="shared" si="6"/>
        <v>0</v>
      </c>
      <c r="K88" s="2" t="str">
        <f t="shared" si="5"/>
        <v>Green</v>
      </c>
      <c r="L88" s="24"/>
      <c r="M88" s="20"/>
      <c r="N88" s="20"/>
      <c r="O88" s="20"/>
      <c r="P88" s="20"/>
      <c r="Q88" s="20"/>
      <c r="R88" s="25"/>
      <c r="S88" s="16"/>
      <c r="T88" s="16"/>
      <c r="U88" s="16"/>
      <c r="V88" s="22"/>
      <c r="W88" s="22"/>
      <c r="X88" s="22"/>
      <c r="Y88" s="16"/>
      <c r="Z88" s="16"/>
      <c r="AA88" s="16"/>
      <c r="AB88" s="22"/>
      <c r="AC88" s="22"/>
      <c r="AD88" s="22"/>
      <c r="AE88" s="16"/>
    </row>
    <row r="89" spans="1:31">
      <c r="A89" s="31"/>
      <c r="B89" s="18"/>
      <c r="C89" s="19" t="str">
        <f>IFERROR(VLOOKUP(B89,Lists!$A$2:$B$4,2,FALSE),"")</f>
        <v/>
      </c>
      <c r="D89" s="18"/>
      <c r="E89" s="19" t="str">
        <f>IFERROR(VLOOKUP(D89,Lists!$D$2:$E$4,2,FALSE),"")</f>
        <v/>
      </c>
      <c r="F89" s="18"/>
      <c r="G89" s="19" t="str">
        <f>IFERROR(VLOOKUP(F89,Lists!$G$2:$H$4,2,FALSE),"")</f>
        <v/>
      </c>
      <c r="H89" s="18"/>
      <c r="I89" s="19" t="str">
        <f>IFERROR(VLOOKUP(H89,Lists!$J$2:$K$4,2,FALSE),"")</f>
        <v/>
      </c>
      <c r="J89" s="19">
        <f t="shared" si="6"/>
        <v>0</v>
      </c>
      <c r="K89" s="2" t="str">
        <f t="shared" si="5"/>
        <v>Green</v>
      </c>
      <c r="L89" s="24"/>
      <c r="M89" s="21"/>
      <c r="N89" s="21"/>
      <c r="O89" s="21"/>
      <c r="P89" s="21"/>
      <c r="Q89" s="21"/>
      <c r="R89" s="25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31">
      <c r="A90" s="31"/>
      <c r="B90" s="16"/>
      <c r="C90" s="17" t="str">
        <f>IFERROR(VLOOKUP(B90,Lists!$A$2:$B$4,2,FALSE),"")</f>
        <v/>
      </c>
      <c r="D90" s="16"/>
      <c r="E90" s="17" t="str">
        <f>IFERROR(VLOOKUP(D90,Lists!$D$2:$E$4,2,FALSE),"")</f>
        <v/>
      </c>
      <c r="F90" s="16"/>
      <c r="G90" s="17" t="str">
        <f>IFERROR(VLOOKUP(F90,Lists!$G$2:$H$4,2,FALSE),"")</f>
        <v/>
      </c>
      <c r="H90" s="16"/>
      <c r="I90" s="17" t="str">
        <f>IFERROR(VLOOKUP(H90,Lists!$J$2:$K$4,2,FALSE),"")</f>
        <v/>
      </c>
      <c r="J90" s="17">
        <f t="shared" si="6"/>
        <v>0</v>
      </c>
      <c r="K90" s="2" t="str">
        <f t="shared" si="5"/>
        <v>Green</v>
      </c>
      <c r="L90" s="24"/>
      <c r="M90" s="20"/>
      <c r="N90" s="20"/>
      <c r="O90" s="20"/>
      <c r="P90" s="20"/>
      <c r="Q90" s="20"/>
      <c r="R90" s="25"/>
      <c r="S90" s="16"/>
      <c r="T90" s="16"/>
      <c r="U90" s="16"/>
      <c r="V90" s="22"/>
      <c r="W90" s="22"/>
      <c r="X90" s="22"/>
      <c r="Y90" s="16"/>
      <c r="Z90" s="16"/>
      <c r="AA90" s="16"/>
      <c r="AB90" s="22"/>
      <c r="AC90" s="22"/>
      <c r="AD90" s="22"/>
      <c r="AE90" s="16"/>
    </row>
    <row r="91" spans="1:31">
      <c r="A91" s="31"/>
      <c r="B91" s="18"/>
      <c r="C91" s="19" t="str">
        <f>IFERROR(VLOOKUP(B91,Lists!$A$2:$B$4,2,FALSE),"")</f>
        <v/>
      </c>
      <c r="D91" s="18"/>
      <c r="E91" s="19" t="str">
        <f>IFERROR(VLOOKUP(D91,Lists!$D$2:$E$4,2,FALSE),"")</f>
        <v/>
      </c>
      <c r="F91" s="18"/>
      <c r="G91" s="19" t="str">
        <f>IFERROR(VLOOKUP(F91,Lists!$G$2:$H$4,2,FALSE),"")</f>
        <v/>
      </c>
      <c r="H91" s="18"/>
      <c r="I91" s="19" t="str">
        <f>IFERROR(VLOOKUP(H91,Lists!$J$2:$K$4,2,FALSE),"")</f>
        <v/>
      </c>
      <c r="J91" s="19">
        <f t="shared" si="6"/>
        <v>0</v>
      </c>
      <c r="K91" s="2" t="str">
        <f t="shared" si="5"/>
        <v>Green</v>
      </c>
      <c r="L91" s="24"/>
      <c r="M91" s="21"/>
      <c r="N91" s="21"/>
      <c r="O91" s="21"/>
      <c r="P91" s="21"/>
      <c r="Q91" s="21"/>
      <c r="R91" s="25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31">
      <c r="A92" s="31"/>
      <c r="B92" s="16"/>
      <c r="C92" s="17" t="str">
        <f>IFERROR(VLOOKUP(B92,Lists!$A$2:$B$4,2,FALSE),"")</f>
        <v/>
      </c>
      <c r="D92" s="16"/>
      <c r="E92" s="17" t="str">
        <f>IFERROR(VLOOKUP(D92,Lists!$D$2:$E$4,2,FALSE),"")</f>
        <v/>
      </c>
      <c r="F92" s="16"/>
      <c r="G92" s="17" t="str">
        <f>IFERROR(VLOOKUP(F92,Lists!$G$2:$H$4,2,FALSE),"")</f>
        <v/>
      </c>
      <c r="H92" s="16"/>
      <c r="I92" s="17" t="str">
        <f>IFERROR(VLOOKUP(H92,Lists!$J$2:$K$4,2,FALSE),"")</f>
        <v/>
      </c>
      <c r="J92" s="17">
        <f t="shared" si="6"/>
        <v>0</v>
      </c>
      <c r="K92" s="2" t="str">
        <f t="shared" si="5"/>
        <v>Green</v>
      </c>
      <c r="L92" s="24"/>
      <c r="M92" s="20"/>
      <c r="N92" s="20"/>
      <c r="O92" s="20"/>
      <c r="P92" s="20"/>
      <c r="Q92" s="20"/>
      <c r="R92" s="25"/>
      <c r="S92" s="16"/>
      <c r="T92" s="16"/>
      <c r="U92" s="16"/>
      <c r="V92" s="22"/>
      <c r="W92" s="22"/>
      <c r="X92" s="22"/>
      <c r="Y92" s="16"/>
      <c r="Z92" s="16"/>
      <c r="AA92" s="16"/>
      <c r="AB92" s="22"/>
      <c r="AC92" s="22"/>
      <c r="AD92" s="22"/>
      <c r="AE92" s="16"/>
    </row>
    <row r="93" spans="1:31">
      <c r="A93" s="31"/>
      <c r="B93" s="18"/>
      <c r="C93" s="19" t="str">
        <f>IFERROR(VLOOKUP(B93,Lists!$A$2:$B$4,2,FALSE),"")</f>
        <v/>
      </c>
      <c r="D93" s="18"/>
      <c r="E93" s="19" t="str">
        <f>IFERROR(VLOOKUP(D93,Lists!$D$2:$E$4,2,FALSE),"")</f>
        <v/>
      </c>
      <c r="F93" s="18"/>
      <c r="G93" s="19" t="str">
        <f>IFERROR(VLOOKUP(F93,Lists!$G$2:$H$4,2,FALSE),"")</f>
        <v/>
      </c>
      <c r="H93" s="18"/>
      <c r="I93" s="19" t="str">
        <f>IFERROR(VLOOKUP(H93,Lists!$J$2:$K$4,2,FALSE),"")</f>
        <v/>
      </c>
      <c r="J93" s="19">
        <f t="shared" si="6"/>
        <v>0</v>
      </c>
      <c r="K93" s="2" t="str">
        <f t="shared" si="5"/>
        <v>Green</v>
      </c>
      <c r="L93" s="24"/>
      <c r="M93" s="21"/>
      <c r="N93" s="21"/>
      <c r="O93" s="21"/>
      <c r="P93" s="21"/>
      <c r="Q93" s="21"/>
      <c r="R93" s="25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31">
      <c r="A94" s="31"/>
      <c r="B94" s="16"/>
      <c r="C94" s="17" t="str">
        <f>IFERROR(VLOOKUP(B94,Lists!$A$2:$B$4,2,FALSE),"")</f>
        <v/>
      </c>
      <c r="D94" s="16"/>
      <c r="E94" s="17" t="str">
        <f>IFERROR(VLOOKUP(D94,Lists!$D$2:$E$4,2,FALSE),"")</f>
        <v/>
      </c>
      <c r="F94" s="16"/>
      <c r="G94" s="17" t="str">
        <f>IFERROR(VLOOKUP(F94,Lists!$G$2:$H$4,2,FALSE),"")</f>
        <v/>
      </c>
      <c r="H94" s="16"/>
      <c r="I94" s="17" t="str">
        <f>IFERROR(VLOOKUP(H94,Lists!$J$2:$K$4,2,FALSE),"")</f>
        <v/>
      </c>
      <c r="J94" s="17">
        <f t="shared" si="6"/>
        <v>0</v>
      </c>
      <c r="K94" s="2" t="str">
        <f t="shared" si="5"/>
        <v>Green</v>
      </c>
      <c r="L94" s="24"/>
      <c r="M94" s="20"/>
      <c r="N94" s="20"/>
      <c r="O94" s="20"/>
      <c r="P94" s="20"/>
      <c r="Q94" s="20"/>
      <c r="R94" s="25"/>
      <c r="S94" s="16"/>
      <c r="T94" s="16"/>
      <c r="U94" s="16"/>
      <c r="V94" s="22"/>
      <c r="W94" s="22"/>
      <c r="X94" s="22"/>
      <c r="Y94" s="16"/>
      <c r="Z94" s="16"/>
      <c r="AA94" s="16"/>
      <c r="AB94" s="22"/>
      <c r="AC94" s="22"/>
      <c r="AD94" s="22"/>
      <c r="AE94" s="16"/>
    </row>
    <row r="95" spans="1:31">
      <c r="A95" s="31"/>
      <c r="B95" s="18"/>
      <c r="C95" s="19" t="str">
        <f>IFERROR(VLOOKUP(B95,Lists!$A$2:$B$4,2,FALSE),"")</f>
        <v/>
      </c>
      <c r="D95" s="18"/>
      <c r="E95" s="19" t="str">
        <f>IFERROR(VLOOKUP(D95,Lists!$D$2:$E$4,2,FALSE),"")</f>
        <v/>
      </c>
      <c r="F95" s="18"/>
      <c r="G95" s="19" t="str">
        <f>IFERROR(VLOOKUP(F95,Lists!$G$2:$H$4,2,FALSE),"")</f>
        <v/>
      </c>
      <c r="H95" s="18"/>
      <c r="I95" s="19" t="str">
        <f>IFERROR(VLOOKUP(H95,Lists!$J$2:$K$4,2,FALSE),"")</f>
        <v/>
      </c>
      <c r="J95" s="19">
        <f t="shared" si="6"/>
        <v>0</v>
      </c>
      <c r="K95" s="2" t="str">
        <f t="shared" si="5"/>
        <v>Green</v>
      </c>
      <c r="L95" s="24"/>
      <c r="M95" s="21"/>
      <c r="N95" s="21"/>
      <c r="O95" s="21"/>
      <c r="P95" s="21"/>
      <c r="Q95" s="21"/>
      <c r="R95" s="25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31">
      <c r="A96" s="31"/>
      <c r="B96" s="16"/>
      <c r="C96" s="17" t="str">
        <f>IFERROR(VLOOKUP(B96,Lists!$A$2:$B$4,2,FALSE),"")</f>
        <v/>
      </c>
      <c r="D96" s="16"/>
      <c r="E96" s="17" t="str">
        <f>IFERROR(VLOOKUP(D96,Lists!$D$2:$E$4,2,FALSE),"")</f>
        <v/>
      </c>
      <c r="F96" s="16"/>
      <c r="G96" s="17" t="str">
        <f>IFERROR(VLOOKUP(F96,Lists!$G$2:$H$4,2,FALSE),"")</f>
        <v/>
      </c>
      <c r="H96" s="16"/>
      <c r="I96" s="17" t="str">
        <f>IFERROR(VLOOKUP(H96,Lists!$J$2:$K$4,2,FALSE),"")</f>
        <v/>
      </c>
      <c r="J96" s="17">
        <f t="shared" si="6"/>
        <v>0</v>
      </c>
      <c r="K96" s="2" t="str">
        <f t="shared" si="5"/>
        <v>Green</v>
      </c>
      <c r="L96" s="24"/>
      <c r="M96" s="20"/>
      <c r="N96" s="20"/>
      <c r="O96" s="20"/>
      <c r="P96" s="20"/>
      <c r="Q96" s="20"/>
      <c r="R96" s="25"/>
      <c r="S96" s="16"/>
      <c r="T96" s="16"/>
      <c r="U96" s="16"/>
      <c r="V96" s="22"/>
      <c r="W96" s="22"/>
      <c r="X96" s="22"/>
      <c r="Y96" s="16"/>
      <c r="Z96" s="16"/>
      <c r="AA96" s="16"/>
      <c r="AB96" s="22"/>
      <c r="AC96" s="22"/>
      <c r="AD96" s="22"/>
      <c r="AE96" s="16"/>
    </row>
    <row r="97" spans="1:31">
      <c r="A97" s="31"/>
      <c r="B97" s="18"/>
      <c r="C97" s="19" t="str">
        <f>IFERROR(VLOOKUP(B97,Lists!$A$2:$B$4,2,FALSE),"")</f>
        <v/>
      </c>
      <c r="D97" s="18"/>
      <c r="E97" s="19" t="str">
        <f>IFERROR(VLOOKUP(D97,Lists!$D$2:$E$4,2,FALSE),"")</f>
        <v/>
      </c>
      <c r="F97" s="18"/>
      <c r="G97" s="19" t="str">
        <f>IFERROR(VLOOKUP(F97,Lists!$G$2:$H$4,2,FALSE),"")</f>
        <v/>
      </c>
      <c r="H97" s="18"/>
      <c r="I97" s="19" t="str">
        <f>IFERROR(VLOOKUP(H97,Lists!$J$2:$K$4,2,FALSE),"")</f>
        <v/>
      </c>
      <c r="J97" s="19">
        <f t="shared" si="6"/>
        <v>0</v>
      </c>
      <c r="K97" s="2" t="str">
        <f t="shared" si="5"/>
        <v>Green</v>
      </c>
      <c r="L97" s="24"/>
      <c r="M97" s="21"/>
      <c r="N97" s="21"/>
      <c r="O97" s="21"/>
      <c r="P97" s="21"/>
      <c r="Q97" s="21"/>
      <c r="R97" s="25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31">
      <c r="A98" s="31"/>
      <c r="B98" s="16"/>
      <c r="C98" s="17" t="str">
        <f>IFERROR(VLOOKUP(B98,Lists!$A$2:$B$4,2,FALSE),"")</f>
        <v/>
      </c>
      <c r="D98" s="16"/>
      <c r="E98" s="17" t="str">
        <f>IFERROR(VLOOKUP(D98,Lists!$D$2:$E$4,2,FALSE),"")</f>
        <v/>
      </c>
      <c r="F98" s="16"/>
      <c r="G98" s="17" t="str">
        <f>IFERROR(VLOOKUP(F98,Lists!$G$2:$H$4,2,FALSE),"")</f>
        <v/>
      </c>
      <c r="H98" s="16"/>
      <c r="I98" s="17" t="str">
        <f>IFERROR(VLOOKUP(H98,Lists!$J$2:$K$4,2,FALSE),"")</f>
        <v/>
      </c>
      <c r="J98" s="17">
        <f t="shared" si="6"/>
        <v>0</v>
      </c>
      <c r="K98" s="2" t="str">
        <f t="shared" si="5"/>
        <v>Green</v>
      </c>
      <c r="L98" s="24"/>
      <c r="M98" s="20"/>
      <c r="N98" s="20"/>
      <c r="O98" s="20"/>
      <c r="P98" s="20"/>
      <c r="Q98" s="20"/>
      <c r="R98" s="25"/>
      <c r="S98" s="16"/>
      <c r="T98" s="16"/>
      <c r="U98" s="16"/>
      <c r="V98" s="22"/>
      <c r="W98" s="22"/>
      <c r="X98" s="22"/>
      <c r="Y98" s="16"/>
      <c r="Z98" s="16"/>
      <c r="AA98" s="16"/>
      <c r="AB98" s="22"/>
      <c r="AC98" s="22"/>
      <c r="AD98" s="22"/>
      <c r="AE98" s="16"/>
    </row>
    <row r="99" spans="1:31">
      <c r="A99" s="31"/>
      <c r="B99" s="18"/>
      <c r="C99" s="19" t="str">
        <f>IFERROR(VLOOKUP(B99,Lists!$A$2:$B$4,2,FALSE),"")</f>
        <v/>
      </c>
      <c r="D99" s="18"/>
      <c r="E99" s="19" t="str">
        <f>IFERROR(VLOOKUP(D99,Lists!$D$2:$E$4,2,FALSE),"")</f>
        <v/>
      </c>
      <c r="F99" s="18"/>
      <c r="G99" s="19" t="str">
        <f>IFERROR(VLOOKUP(F99,Lists!$G$2:$H$4,2,FALSE),"")</f>
        <v/>
      </c>
      <c r="H99" s="18"/>
      <c r="I99" s="19" t="str">
        <f>IFERROR(VLOOKUP(H99,Lists!$J$2:$K$4,2,FALSE),"")</f>
        <v/>
      </c>
      <c r="J99" s="19">
        <f t="shared" si="6"/>
        <v>0</v>
      </c>
      <c r="K99" s="2" t="str">
        <f t="shared" si="5"/>
        <v>Green</v>
      </c>
      <c r="L99" s="24"/>
      <c r="M99" s="21"/>
      <c r="N99" s="21"/>
      <c r="O99" s="21"/>
      <c r="P99" s="21"/>
      <c r="Q99" s="21"/>
      <c r="R99" s="25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</row>
    <row r="100" spans="1:31">
      <c r="A100" s="31"/>
      <c r="B100" s="16"/>
      <c r="C100" s="17" t="str">
        <f>IFERROR(VLOOKUP(B100,Lists!$A$2:$B$4,2,FALSE),"")</f>
        <v/>
      </c>
      <c r="D100" s="16"/>
      <c r="E100" s="17" t="str">
        <f>IFERROR(VLOOKUP(D100,Lists!$D$2:$E$4,2,FALSE),"")</f>
        <v/>
      </c>
      <c r="F100" s="16"/>
      <c r="G100" s="17" t="str">
        <f>IFERROR(VLOOKUP(F100,Lists!$G$2:$H$4,2,FALSE),"")</f>
        <v/>
      </c>
      <c r="H100" s="16"/>
      <c r="I100" s="17" t="str">
        <f>IFERROR(VLOOKUP(H100,Lists!$J$2:$K$4,2,FALSE),"")</f>
        <v/>
      </c>
      <c r="J100" s="17">
        <f t="shared" si="6"/>
        <v>0</v>
      </c>
      <c r="K100" s="2" t="str">
        <f t="shared" si="5"/>
        <v>Green</v>
      </c>
      <c r="L100" s="24"/>
      <c r="M100" s="20"/>
      <c r="N100" s="20"/>
      <c r="O100" s="20"/>
      <c r="P100" s="20"/>
      <c r="Q100" s="20"/>
      <c r="R100" s="25"/>
      <c r="S100" s="16"/>
      <c r="T100" s="16"/>
      <c r="U100" s="16"/>
      <c r="V100" s="22"/>
      <c r="W100" s="22"/>
      <c r="X100" s="22"/>
      <c r="Y100" s="16"/>
      <c r="Z100" s="16"/>
      <c r="AA100" s="16"/>
      <c r="AB100" s="22"/>
      <c r="AC100" s="22"/>
      <c r="AD100" s="22"/>
      <c r="AE100" s="16"/>
    </row>
    <row r="101" spans="1:31">
      <c r="L101" s="3"/>
    </row>
  </sheetData>
  <mergeCells count="10">
    <mergeCell ref="AE4:AE5"/>
    <mergeCell ref="AB4:AD4"/>
    <mergeCell ref="B3:K3"/>
    <mergeCell ref="M3:Q3"/>
    <mergeCell ref="S3:AE3"/>
    <mergeCell ref="L5:L100"/>
    <mergeCell ref="R5:R100"/>
    <mergeCell ref="S4:U4"/>
    <mergeCell ref="V4:X4"/>
    <mergeCell ref="Y4:AA4"/>
  </mergeCells>
  <conditionalFormatting sqref="K101:L101 K6:K100">
    <cfRule type="expression" dxfId="3" priority="1" stopIfTrue="1">
      <formula>$K6="Yellow"</formula>
    </cfRule>
    <cfRule type="expression" dxfId="2" priority="5">
      <formula>$K6="Red"</formula>
    </cfRule>
    <cfRule type="expression" dxfId="1" priority="6">
      <formula>$K6="Green"</formula>
    </cfRule>
  </conditionalFormatting>
  <conditionalFormatting sqref="M6:Q100">
    <cfRule type="expression" dxfId="0" priority="2">
      <formula>COUNTIF($M6:$Q6,M6)&gt;1</formula>
    </cfRule>
  </conditionalFormatting>
  <hyperlinks>
    <hyperlink ref="A1" r:id="rId1" display="https://www.gemlearningconsultants.com/" xr:uid="{B1CD8124-B922-6442-894A-5F8E7D323C76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Lists!$A$2:$A$4</xm:f>
          </x14:formula1>
          <xm:sqref>B6:B100</xm:sqref>
        </x14:dataValidation>
        <x14:dataValidation type="list" allowBlank="1" showInputMessage="1" showErrorMessage="1" xr:uid="{00000000-0002-0000-0100-000001000000}">
          <x14:formula1>
            <xm:f>Lists!$D$2:$D$4</xm:f>
          </x14:formula1>
          <xm:sqref>D6:D100</xm:sqref>
        </x14:dataValidation>
        <x14:dataValidation type="list" allowBlank="1" showInputMessage="1" showErrorMessage="1" xr:uid="{00000000-0002-0000-0100-000002000000}">
          <x14:formula1>
            <xm:f>Lists!$G$2:$G$4</xm:f>
          </x14:formula1>
          <xm:sqref>F6:F100</xm:sqref>
        </x14:dataValidation>
        <x14:dataValidation type="list" allowBlank="1" showInputMessage="1" showErrorMessage="1" xr:uid="{00000000-0002-0000-0100-000003000000}">
          <x14:formula1>
            <xm:f>Lists!$J$2:$J$4</xm:f>
          </x14:formula1>
          <xm:sqref>H6:H100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Lists</vt:lpstr>
      <vt:lpstr>Project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Megan Daniele</cp:lastModifiedBy>
  <dcterms:created xsi:type="dcterms:W3CDTF">2025-09-30T19:00:05Z</dcterms:created>
  <dcterms:modified xsi:type="dcterms:W3CDTF">2026-02-17T21:51:03Z</dcterms:modified>
</cp:coreProperties>
</file>